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wanlibraries.sharepoint.com/SharedDocs/User Experience/Electronic Resources/EBSCO/New SWAN Group Purchase/Links for patron site/"/>
    </mc:Choice>
  </mc:AlternateContent>
  <xr:revisionPtr revIDLastSave="0" documentId="8_{37CF2446-BDF3-40C3-8E21-52B0235005F6}" xr6:coauthVersionLast="47" xr6:coauthVersionMax="47" xr10:uidLastSave="{00000000-0000-0000-0000-000000000000}"/>
  <bookViews>
    <workbookView xWindow="28680" yWindow="-105" windowWidth="29040" windowHeight="15720" tabRatio="873" firstSheet="1" activeTab="1" xr2:uid="{CB0D7039-1715-4CD0-8DE5-83BE7914CD92}"/>
  </bookViews>
  <sheets>
    <sheet name="SWANBASEURLs" sheetId="3" state="hidden" r:id="rId1"/>
    <sheet name="Addison" sheetId="99" r:id="rId2"/>
    <sheet name="Batavia" sheetId="4" r:id="rId3"/>
    <sheet name="BedfordPark" sheetId="5" r:id="rId4"/>
    <sheet name="Bellwood" sheetId="7" r:id="rId5"/>
    <sheet name="Berkeley" sheetId="9" r:id="rId6"/>
    <sheet name="Berwyn" sheetId="10" r:id="rId7"/>
    <sheet name="Bloomingdale" sheetId="11" r:id="rId8"/>
    <sheet name="Bridgeview" sheetId="13" r:id="rId9"/>
    <sheet name="Linda Sokol Francis Brookfield " sheetId="15" r:id="rId10"/>
    <sheet name="Carol Stream" sheetId="18" r:id="rId11"/>
    <sheet name="Clarendon Hills" sheetId="22" r:id="rId12"/>
    <sheet name="Crestwood" sheetId="23" r:id="rId13"/>
    <sheet name="Crete" sheetId="24" r:id="rId14"/>
    <sheet name="Downers Grove" sheetId="26" r:id="rId15"/>
    <sheet name="Eisenhower" sheetId="27" r:id="rId16"/>
    <sheet name="Elmwood Park" sheetId="98" r:id="rId17"/>
    <sheet name="Franklin Park" sheetId="33" r:id="rId18"/>
    <sheet name="Geneva" sheetId="34" r:id="rId19"/>
    <sheet name="Glen Ellyn" sheetId="35" r:id="rId20"/>
    <sheet name="Glenside" sheetId="95" r:id="rId21"/>
    <sheet name="Green Hills" sheetId="38" r:id="rId22"/>
    <sheet name="Hillside" sheetId="40" r:id="rId23"/>
    <sheet name="Homewood" sheetId="43" r:id="rId24"/>
    <sheet name="Lyons" sheetId="51" r:id="rId25"/>
    <sheet name="Markham" sheetId="52" r:id="rId26"/>
    <sheet name="Matteson" sheetId="53" r:id="rId27"/>
    <sheet name="Maywood" sheetId="54" r:id="rId28"/>
    <sheet name="McCook" sheetId="55" r:id="rId29"/>
    <sheet name="Messenger" sheetId="57" r:id="rId30"/>
    <sheet name="Midlothian" sheetId="58" r:id="rId31"/>
    <sheet name="North Riverside" sheetId="60" r:id="rId32"/>
    <sheet name="Oak Brook" sheetId="62" r:id="rId33"/>
    <sheet name="Oak Lawn" sheetId="63" r:id="rId34"/>
    <sheet name="Oak Park" sheetId="64" r:id="rId35"/>
    <sheet name="Palos Park" sheetId="66" r:id="rId36"/>
    <sheet name="Park Forest" sheetId="67" r:id="rId37"/>
    <sheet name="Prairie Trails" sheetId="68" r:id="rId38"/>
    <sheet name="River Forest " sheetId="70" r:id="rId39"/>
    <sheet name="Riverside " sheetId="73" r:id="rId40"/>
    <sheet name="Roselle" sheetId="96" r:id="rId41"/>
    <sheet name="Schiller Park" sheetId="75" r:id="rId42"/>
    <sheet name="St Charles" sheetId="74" r:id="rId43"/>
    <sheet name="Stickney-Forest" sheetId="78" r:id="rId44"/>
    <sheet name="Sugar Grove" sheetId="79" r:id="rId45"/>
    <sheet name="Thomas Ford" sheetId="81" r:id="rId46"/>
    <sheet name="Thornton" sheetId="82" r:id="rId47"/>
    <sheet name="Tinley Park" sheetId="83" r:id="rId48"/>
    <sheet name="Villa Park" sheetId="86" r:id="rId49"/>
    <sheet name="Warrenville " sheetId="97" r:id="rId50"/>
    <sheet name="West Chicago" sheetId="87" r:id="rId51"/>
    <sheet name="Westchester" sheetId="88" r:id="rId52"/>
  </sheets>
  <definedNames>
    <definedName name="_xlnm._FilterDatabase" localSheetId="0" hidden="1">SWANBASEURLs!$A$1:$D$24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88" l="1"/>
  <c r="F5" i="88"/>
  <c r="F6" i="88"/>
  <c r="F7" i="88"/>
  <c r="F8" i="88"/>
  <c r="F9" i="88"/>
  <c r="F10" i="88"/>
  <c r="F3" i="88"/>
  <c r="F4" i="87"/>
  <c r="F5" i="87"/>
  <c r="F6" i="87"/>
  <c r="F7" i="87"/>
  <c r="F8" i="87"/>
  <c r="F9" i="87"/>
  <c r="F10" i="87"/>
  <c r="F3" i="87"/>
  <c r="F4" i="97"/>
  <c r="F5" i="97"/>
  <c r="F6" i="97"/>
  <c r="F7" i="97"/>
  <c r="F8" i="97"/>
  <c r="F9" i="97"/>
  <c r="F10" i="97"/>
  <c r="F3" i="97"/>
  <c r="F4" i="86"/>
  <c r="F5" i="86"/>
  <c r="F6" i="86"/>
  <c r="F7" i="86"/>
  <c r="F8" i="86"/>
  <c r="F9" i="86"/>
  <c r="F10" i="86"/>
  <c r="F11" i="86"/>
  <c r="F3" i="86"/>
  <c r="F4" i="83"/>
  <c r="F5" i="83"/>
  <c r="F6" i="83"/>
  <c r="F7" i="83"/>
  <c r="F8" i="83"/>
  <c r="F9" i="83"/>
  <c r="F10" i="83"/>
  <c r="F11" i="83"/>
  <c r="F3" i="83"/>
  <c r="F4" i="82"/>
  <c r="F5" i="82"/>
  <c r="F6" i="82"/>
  <c r="F7" i="82"/>
  <c r="F8" i="82"/>
  <c r="F9" i="82"/>
  <c r="F10" i="82"/>
  <c r="F11" i="82"/>
  <c r="F3" i="82"/>
  <c r="F4" i="81"/>
  <c r="F5" i="81"/>
  <c r="F6" i="81"/>
  <c r="F7" i="81"/>
  <c r="F8" i="81"/>
  <c r="F9" i="81"/>
  <c r="F10" i="81"/>
  <c r="F11" i="81"/>
  <c r="F3" i="81"/>
  <c r="F4" i="79"/>
  <c r="F5" i="79"/>
  <c r="F6" i="79"/>
  <c r="F7" i="79"/>
  <c r="F8" i="79"/>
  <c r="F9" i="79"/>
  <c r="F10" i="79"/>
  <c r="F11" i="79"/>
  <c r="F3" i="79"/>
  <c r="F4" i="78"/>
  <c r="F5" i="78"/>
  <c r="F6" i="78"/>
  <c r="F7" i="78"/>
  <c r="F8" i="78"/>
  <c r="F9" i="78"/>
  <c r="F10" i="78"/>
  <c r="F11" i="78"/>
  <c r="F3" i="78"/>
  <c r="F4" i="74"/>
  <c r="F5" i="74"/>
  <c r="F6" i="74"/>
  <c r="F7" i="74"/>
  <c r="F8" i="74"/>
  <c r="F9" i="74"/>
  <c r="F10" i="74"/>
  <c r="F11" i="74"/>
  <c r="F3" i="74"/>
  <c r="F4" i="75"/>
  <c r="F5" i="75"/>
  <c r="F6" i="75"/>
  <c r="F7" i="75"/>
  <c r="F8" i="75"/>
  <c r="F9" i="75"/>
  <c r="F3" i="75"/>
  <c r="F4" i="96"/>
  <c r="F5" i="96"/>
  <c r="F6" i="96"/>
  <c r="F7" i="96"/>
  <c r="F8" i="96"/>
  <c r="F9" i="96"/>
  <c r="F10" i="96"/>
  <c r="F3" i="96"/>
  <c r="F4" i="73"/>
  <c r="F5" i="73"/>
  <c r="F6" i="73"/>
  <c r="F7" i="73"/>
  <c r="F8" i="73"/>
  <c r="F9" i="73"/>
  <c r="F10" i="73"/>
  <c r="F11" i="73"/>
  <c r="F3" i="73"/>
  <c r="F4" i="70"/>
  <c r="F5" i="70"/>
  <c r="F6" i="70"/>
  <c r="F7" i="70"/>
  <c r="F8" i="70"/>
  <c r="F9" i="70"/>
  <c r="F10" i="70"/>
  <c r="F11" i="70"/>
  <c r="F3" i="70"/>
  <c r="F4" i="68"/>
  <c r="F5" i="68"/>
  <c r="F6" i="68"/>
  <c r="F7" i="68"/>
  <c r="F8" i="68"/>
  <c r="F9" i="68"/>
  <c r="F10" i="68"/>
  <c r="F3" i="68"/>
  <c r="F4" i="67"/>
  <c r="F5" i="67"/>
  <c r="F6" i="67"/>
  <c r="F7" i="67"/>
  <c r="F8" i="67"/>
  <c r="F9" i="67"/>
  <c r="F10" i="67"/>
  <c r="F3" i="67"/>
  <c r="F4" i="66"/>
  <c r="F5" i="66"/>
  <c r="F6" i="66"/>
  <c r="F7" i="66"/>
  <c r="F8" i="66"/>
  <c r="F9" i="66"/>
  <c r="F10" i="66"/>
  <c r="F3" i="66"/>
  <c r="F4" i="64"/>
  <c r="F5" i="64"/>
  <c r="F6" i="64"/>
  <c r="F7" i="64"/>
  <c r="F8" i="64"/>
  <c r="F9" i="64"/>
  <c r="F10" i="64"/>
  <c r="F3" i="64"/>
  <c r="F4" i="63"/>
  <c r="F5" i="63"/>
  <c r="F6" i="63"/>
  <c r="F7" i="63"/>
  <c r="F8" i="63"/>
  <c r="F9" i="63"/>
  <c r="F10" i="63"/>
  <c r="F11" i="63"/>
  <c r="F3" i="63"/>
  <c r="F4" i="62"/>
  <c r="F5" i="62"/>
  <c r="F6" i="62"/>
  <c r="F7" i="62"/>
  <c r="F8" i="62"/>
  <c r="F9" i="62"/>
  <c r="F10" i="62"/>
  <c r="F3" i="62"/>
  <c r="F4" i="60"/>
  <c r="F5" i="60"/>
  <c r="F6" i="60"/>
  <c r="F7" i="60"/>
  <c r="F8" i="60"/>
  <c r="F9" i="60"/>
  <c r="F3" i="60"/>
  <c r="F4" i="58"/>
  <c r="F5" i="58"/>
  <c r="F6" i="58"/>
  <c r="F7" i="58"/>
  <c r="F8" i="58"/>
  <c r="F9" i="58"/>
  <c r="F10" i="58"/>
  <c r="F3" i="58"/>
  <c r="F4" i="57"/>
  <c r="F5" i="57"/>
  <c r="F6" i="57"/>
  <c r="F7" i="57"/>
  <c r="F8" i="57"/>
  <c r="F9" i="57"/>
  <c r="F3" i="57"/>
  <c r="F4" i="55"/>
  <c r="F5" i="55"/>
  <c r="F6" i="55"/>
  <c r="F7" i="55"/>
  <c r="F8" i="55"/>
  <c r="F9" i="55"/>
  <c r="F10" i="55"/>
  <c r="F11" i="55"/>
  <c r="F3" i="55"/>
  <c r="F4" i="54"/>
  <c r="F5" i="54"/>
  <c r="F6" i="54"/>
  <c r="F7" i="54"/>
  <c r="F8" i="54"/>
  <c r="F9" i="54"/>
  <c r="F10" i="54"/>
  <c r="F11" i="54"/>
  <c r="F3" i="54"/>
  <c r="F4" i="53"/>
  <c r="F5" i="53"/>
  <c r="F6" i="53"/>
  <c r="F7" i="53"/>
  <c r="F8" i="53"/>
  <c r="F9" i="53"/>
  <c r="F10" i="53"/>
  <c r="F11" i="53"/>
  <c r="F3" i="53"/>
  <c r="F4" i="52"/>
  <c r="F5" i="52"/>
  <c r="F6" i="52"/>
  <c r="F7" i="52"/>
  <c r="F8" i="52"/>
  <c r="F9" i="52"/>
  <c r="F10" i="52"/>
  <c r="F3" i="52"/>
  <c r="F4" i="51"/>
  <c r="F5" i="51"/>
  <c r="F6" i="51"/>
  <c r="F7" i="51"/>
  <c r="F8" i="51"/>
  <c r="F9" i="51"/>
  <c r="F10" i="51"/>
  <c r="F3" i="51"/>
  <c r="F4" i="43"/>
  <c r="F5" i="43"/>
  <c r="F6" i="43"/>
  <c r="F7" i="43"/>
  <c r="F8" i="43"/>
  <c r="F9" i="43"/>
  <c r="F10" i="43"/>
  <c r="F3" i="43"/>
  <c r="F4" i="40"/>
  <c r="F5" i="40"/>
  <c r="F6" i="40"/>
  <c r="F7" i="40"/>
  <c r="F8" i="40"/>
  <c r="F9" i="40"/>
  <c r="F10" i="40"/>
  <c r="F11" i="40"/>
  <c r="F3" i="40"/>
  <c r="F4" i="38"/>
  <c r="F5" i="38"/>
  <c r="F6" i="38"/>
  <c r="F7" i="38"/>
  <c r="F8" i="38"/>
  <c r="F3" i="38"/>
  <c r="F4" i="95"/>
  <c r="F5" i="95"/>
  <c r="F6" i="95"/>
  <c r="F7" i="95"/>
  <c r="F8" i="95"/>
  <c r="F9" i="95"/>
  <c r="F10" i="95"/>
  <c r="F3" i="95"/>
  <c r="F4" i="35"/>
  <c r="F5" i="35"/>
  <c r="F6" i="35"/>
  <c r="F7" i="35"/>
  <c r="F8" i="35"/>
  <c r="F9" i="35"/>
  <c r="F10" i="35"/>
  <c r="F11" i="35"/>
  <c r="F3" i="35"/>
  <c r="F4" i="34"/>
  <c r="F5" i="34"/>
  <c r="F6" i="34"/>
  <c r="F7" i="34"/>
  <c r="F8" i="34"/>
  <c r="F9" i="34"/>
  <c r="F10" i="34"/>
  <c r="F3" i="34"/>
  <c r="F4" i="33"/>
  <c r="F5" i="33"/>
  <c r="F6" i="33"/>
  <c r="F7" i="33"/>
  <c r="F8" i="33"/>
  <c r="F9" i="33"/>
  <c r="F10" i="33"/>
  <c r="F3" i="33"/>
  <c r="F4" i="98"/>
  <c r="F5" i="98"/>
  <c r="F6" i="98"/>
  <c r="F7" i="98"/>
  <c r="F8" i="98"/>
  <c r="F9" i="98"/>
  <c r="F10" i="98"/>
  <c r="F11" i="98"/>
  <c r="F3" i="98"/>
  <c r="F4" i="27"/>
  <c r="F5" i="27"/>
  <c r="F6" i="27"/>
  <c r="F7" i="27"/>
  <c r="F8" i="27"/>
  <c r="F9" i="27"/>
  <c r="F10" i="27"/>
  <c r="F11" i="27"/>
  <c r="F3" i="27"/>
  <c r="F4" i="26"/>
  <c r="F5" i="26"/>
  <c r="F6" i="26"/>
  <c r="F7" i="26"/>
  <c r="F8" i="26"/>
  <c r="F9" i="26"/>
  <c r="F10" i="26"/>
  <c r="F11" i="26"/>
  <c r="F3" i="26"/>
  <c r="F4" i="24"/>
  <c r="F5" i="24"/>
  <c r="F6" i="24"/>
  <c r="F7" i="24"/>
  <c r="F8" i="24"/>
  <c r="F9" i="24"/>
  <c r="F10" i="24"/>
  <c r="F11" i="24"/>
  <c r="F3" i="24"/>
  <c r="F4" i="23"/>
  <c r="F5" i="23"/>
  <c r="F6" i="23"/>
  <c r="F7" i="23"/>
  <c r="F8" i="23"/>
  <c r="F9" i="23"/>
  <c r="F10" i="23"/>
  <c r="F3" i="23"/>
  <c r="F4" i="22"/>
  <c r="F5" i="22"/>
  <c r="F6" i="22"/>
  <c r="F7" i="22"/>
  <c r="F8" i="22"/>
  <c r="F9" i="22"/>
  <c r="F10" i="22"/>
  <c r="F3" i="22"/>
  <c r="F4" i="18"/>
  <c r="F5" i="18"/>
  <c r="F6" i="18"/>
  <c r="F7" i="18"/>
  <c r="F8" i="18"/>
  <c r="F9" i="18"/>
  <c r="F10" i="18"/>
  <c r="F3" i="18"/>
  <c r="F4" i="15"/>
  <c r="F5" i="15"/>
  <c r="F6" i="15"/>
  <c r="F7" i="15"/>
  <c r="F8" i="15"/>
  <c r="F9" i="15"/>
  <c r="F10" i="15"/>
  <c r="F3" i="15"/>
  <c r="F4" i="13"/>
  <c r="F5" i="13"/>
  <c r="F6" i="13"/>
  <c r="F7" i="13"/>
  <c r="F8" i="13"/>
  <c r="F9" i="13"/>
  <c r="F10" i="13"/>
  <c r="F3" i="13"/>
  <c r="F4" i="11"/>
  <c r="F5" i="11"/>
  <c r="F6" i="11"/>
  <c r="F7" i="11"/>
  <c r="F8" i="11"/>
  <c r="F9" i="11"/>
  <c r="F10" i="11"/>
  <c r="F3" i="11"/>
  <c r="F11" i="10"/>
  <c r="F4" i="10"/>
  <c r="F5" i="10"/>
  <c r="F6" i="10"/>
  <c r="F7" i="10"/>
  <c r="F8" i="10"/>
  <c r="F9" i="10"/>
  <c r="F10" i="10"/>
  <c r="F3" i="10"/>
  <c r="F4" i="9"/>
  <c r="F5" i="9"/>
  <c r="F6" i="9"/>
  <c r="F7" i="9"/>
  <c r="F8" i="9"/>
  <c r="F9" i="9"/>
  <c r="F10" i="9"/>
  <c r="F11" i="9"/>
  <c r="F3" i="9"/>
  <c r="F4" i="7"/>
  <c r="F5" i="7"/>
  <c r="F6" i="7"/>
  <c r="F7" i="7"/>
  <c r="F8" i="7"/>
  <c r="F9" i="7"/>
  <c r="F10" i="7"/>
  <c r="F3" i="7"/>
  <c r="F4" i="5"/>
  <c r="F5" i="5"/>
  <c r="F6" i="5"/>
  <c r="F7" i="5"/>
  <c r="F8" i="5"/>
  <c r="F9" i="5"/>
  <c r="F10" i="5"/>
  <c r="F3" i="5"/>
  <c r="F4" i="4"/>
  <c r="F5" i="4"/>
  <c r="F6" i="4"/>
  <c r="F7" i="4"/>
  <c r="F8" i="4"/>
  <c r="F9" i="4"/>
  <c r="F10" i="4"/>
  <c r="F3" i="4"/>
  <c r="F4" i="99"/>
  <c r="F5" i="99"/>
  <c r="F6" i="99"/>
  <c r="F7" i="99"/>
  <c r="F8" i="99"/>
  <c r="F9" i="99"/>
  <c r="F3" i="99"/>
  <c r="F11" i="5" l="1"/>
  <c r="F11" i="4"/>
  <c r="F10" i="99"/>
  <c r="F11" i="99"/>
  <c r="F11" i="88"/>
  <c r="F11" i="87"/>
  <c r="F11" i="97"/>
  <c r="F10" i="75"/>
  <c r="F11" i="75"/>
  <c r="F11" i="96"/>
  <c r="F11" i="68"/>
  <c r="F11" i="67"/>
  <c r="F11" i="66"/>
  <c r="F11" i="64"/>
  <c r="F11" i="62"/>
  <c r="F10" i="60"/>
  <c r="F11" i="60"/>
  <c r="F11" i="58"/>
  <c r="F10" i="57"/>
  <c r="F11" i="57"/>
  <c r="F11" i="52"/>
  <c r="F11" i="51"/>
  <c r="F11" i="43"/>
  <c r="F9" i="38"/>
  <c r="F10" i="38"/>
  <c r="F11" i="38"/>
  <c r="F11" i="95"/>
  <c r="F11" i="34"/>
  <c r="F11" i="33"/>
  <c r="F11" i="23"/>
  <c r="F11" i="22"/>
  <c r="F11" i="18"/>
  <c r="F11" i="15"/>
  <c r="F11" i="13"/>
  <c r="F11" i="11"/>
  <c r="F11" i="7"/>
  <c r="C3" i="3" l="1"/>
  <c r="C5" i="3"/>
  <c r="C16" i="3"/>
  <c r="C19" i="3"/>
  <c r="C20" i="3"/>
  <c r="C22" i="3"/>
  <c r="C2" i="3"/>
</calcChain>
</file>

<file path=xl/sharedStrings.xml><?xml version="1.0" encoding="utf-8"?>
<sst xmlns="http://schemas.openxmlformats.org/spreadsheetml/2006/main" count="1017" uniqueCount="257">
  <si>
    <t>Academic Search Complete</t>
  </si>
  <si>
    <t>Biography Reference Bank</t>
  </si>
  <si>
    <t>Business Source Complete</t>
  </si>
  <si>
    <t>Children's Core Collection</t>
  </si>
  <si>
    <t>Consumer Health Complete</t>
  </si>
  <si>
    <t>ConsumerReports.org</t>
  </si>
  <si>
    <t>Middle and Junior High Core Collection</t>
  </si>
  <si>
    <t>NoveList K-8 Plus</t>
  </si>
  <si>
    <t>https://search.ebscohost.com/login.aspx?authtype=ip,shib&amp;profile=novpk8&amp;custid=</t>
  </si>
  <si>
    <t>NoveList Plus</t>
  </si>
  <si>
    <t>Primary Search</t>
  </si>
  <si>
    <t>Read It!</t>
  </si>
  <si>
    <t>Senior High Core Collection</t>
  </si>
  <si>
    <t>Vocational &amp; Career Collection</t>
  </si>
  <si>
    <t>Library Name</t>
  </si>
  <si>
    <t>CustID</t>
  </si>
  <si>
    <t>Databases</t>
  </si>
  <si>
    <t>s9063824</t>
  </si>
  <si>
    <t>s9059179</t>
  </si>
  <si>
    <t>s8877063</t>
  </si>
  <si>
    <t>berkeley</t>
  </si>
  <si>
    <t>s9058883</t>
  </si>
  <si>
    <t>s8430986</t>
  </si>
  <si>
    <t>Bridgeview</t>
  </si>
  <si>
    <t>bridge</t>
  </si>
  <si>
    <t>Brookfield</t>
  </si>
  <si>
    <t>s8846495</t>
  </si>
  <si>
    <t>Carol Stream</t>
  </si>
  <si>
    <t>s9062040</t>
  </si>
  <si>
    <t>Clarendon Hills</t>
  </si>
  <si>
    <t>s9062163</t>
  </si>
  <si>
    <t>Crestwood</t>
  </si>
  <si>
    <t>s9059011</t>
  </si>
  <si>
    <t>Crete</t>
  </si>
  <si>
    <t>crete</t>
  </si>
  <si>
    <t>Downers Grove</t>
  </si>
  <si>
    <t>s8481172</t>
  </si>
  <si>
    <t>Eisenhower</t>
  </si>
  <si>
    <t>s9059341</t>
  </si>
  <si>
    <t>Elmwood Park</t>
  </si>
  <si>
    <t>elmwood</t>
  </si>
  <si>
    <t>Franklin Park</t>
  </si>
  <si>
    <t>s9058791</t>
  </si>
  <si>
    <t>Geneva</t>
  </si>
  <si>
    <t>s9063704</t>
  </si>
  <si>
    <t>Glen Ellyn</t>
  </si>
  <si>
    <t>s9061975</t>
  </si>
  <si>
    <t>Glenside</t>
  </si>
  <si>
    <t>s9062186</t>
  </si>
  <si>
    <t>Green Hills</t>
  </si>
  <si>
    <t>s9059103</t>
  </si>
  <si>
    <t>Hillside</t>
  </si>
  <si>
    <t>hillside</t>
  </si>
  <si>
    <t>Homewood</t>
  </si>
  <si>
    <t>s8417587</t>
  </si>
  <si>
    <t>Lyons</t>
  </si>
  <si>
    <t>s8891582</t>
  </si>
  <si>
    <t>Markham</t>
  </si>
  <si>
    <t>s9058945</t>
  </si>
  <si>
    <t>Matteson</t>
  </si>
  <si>
    <t>s8893391</t>
  </si>
  <si>
    <t>Maywood</t>
  </si>
  <si>
    <t>s8509573</t>
  </si>
  <si>
    <t>McCook</t>
  </si>
  <si>
    <t>s9061294</t>
  </si>
  <si>
    <t>Messenger</t>
  </si>
  <si>
    <t>s9063845</t>
  </si>
  <si>
    <t>Midlothian</t>
  </si>
  <si>
    <t>s9059037</t>
  </si>
  <si>
    <t>North Riverside</t>
  </si>
  <si>
    <t>s9061156</t>
  </si>
  <si>
    <t>Oak Brook</t>
  </si>
  <si>
    <t>s4844912</t>
  </si>
  <si>
    <t>Oak Lawn</t>
  </si>
  <si>
    <t>oaklawn</t>
  </si>
  <si>
    <t>Oak Park</t>
  </si>
  <si>
    <t>oakpark</t>
  </si>
  <si>
    <t>Palos Park</t>
  </si>
  <si>
    <t>s9059082</t>
  </si>
  <si>
    <t>Park Forest</t>
  </si>
  <si>
    <t>parkfor</t>
  </si>
  <si>
    <t>Prairie Trails</t>
  </si>
  <si>
    <t>s6718836</t>
  </si>
  <si>
    <t>River Forest</t>
  </si>
  <si>
    <t>s9058862</t>
  </si>
  <si>
    <t>Riverside</t>
  </si>
  <si>
    <t>s8416790</t>
  </si>
  <si>
    <t>Roselle</t>
  </si>
  <si>
    <t>roselle</t>
  </si>
  <si>
    <t>Schiller Park</t>
  </si>
  <si>
    <t>s8897323</t>
  </si>
  <si>
    <t>St Charles</t>
  </si>
  <si>
    <t>s9063798</t>
  </si>
  <si>
    <t>Stickney Forest View</t>
  </si>
  <si>
    <t>stickney</t>
  </si>
  <si>
    <t xml:space="preserve">Sugar Grove </t>
  </si>
  <si>
    <t>s9063867</t>
  </si>
  <si>
    <t>Thomas Ford</t>
  </si>
  <si>
    <t>thomas</t>
  </si>
  <si>
    <t>Thornton</t>
  </si>
  <si>
    <t>s9059134</t>
  </si>
  <si>
    <t>Tinely Park</t>
  </si>
  <si>
    <t>s8897376</t>
  </si>
  <si>
    <t>Villa Park</t>
  </si>
  <si>
    <t>s9062019</t>
  </si>
  <si>
    <t>Warrenville</t>
  </si>
  <si>
    <t>s8483423</t>
  </si>
  <si>
    <t>West Chicago</t>
  </si>
  <si>
    <t>s8891428</t>
  </si>
  <si>
    <t>Westchester</t>
  </si>
  <si>
    <t>s9058813</t>
  </si>
  <si>
    <t>Adult Fiction Core Collection</t>
  </si>
  <si>
    <t>Adult Non-Fiction Core Collection</t>
  </si>
  <si>
    <t>Graphic Novels Core Collection</t>
  </si>
  <si>
    <t>addison</t>
  </si>
  <si>
    <t>Database Name</t>
  </si>
  <si>
    <t>Database URL</t>
  </si>
  <si>
    <t>Short DB Code</t>
  </si>
  <si>
    <t>a9h</t>
  </si>
  <si>
    <t>fcx</t>
  </si>
  <si>
    <t>plx</t>
  </si>
  <si>
    <t>brb</t>
  </si>
  <si>
    <t>bth</t>
  </si>
  <si>
    <t>ccx</t>
  </si>
  <si>
    <t>cmh</t>
  </si>
  <si>
    <t>gnx</t>
  </si>
  <si>
    <t>lkh</t>
  </si>
  <si>
    <t>mjx</t>
  </si>
  <si>
    <t>njh</t>
  </si>
  <si>
    <t>neh</t>
  </si>
  <si>
    <t>prf</t>
  </si>
  <si>
    <t>prh</t>
  </si>
  <si>
    <t>elr</t>
  </si>
  <si>
    <t>shx</t>
  </si>
  <si>
    <t>voh</t>
  </si>
  <si>
    <t>New Database URL</t>
  </si>
  <si>
    <t>Base URL</t>
  </si>
  <si>
    <t>Test User</t>
  </si>
  <si>
    <t>Literary Reference Plus</t>
  </si>
  <si>
    <t>Poetry &amp; Short Story Reference Source</t>
  </si>
  <si>
    <t>21338999999999</t>
  </si>
  <si>
    <t>https://research.ebsco.com/c/xej6yl?db=</t>
  </si>
  <si>
    <t>Databases URL</t>
  </si>
  <si>
    <t>26173999999999</t>
  </si>
  <si>
    <t>https://research.ebsco.com/c/io5bhp?db=</t>
  </si>
  <si>
    <t>https://research.ebsco.com/c/mfnzou?db=</t>
  </si>
  <si>
    <t>https://research.ebsco.com/c/xb7wr6?db=</t>
  </si>
  <si>
    <t>https://research.ebsco.com/c/cz26ez?db=</t>
  </si>
  <si>
    <t>https://research.ebsco.com/c/y43cmp?db=</t>
  </si>
  <si>
    <t>https://research.ebsco.com/c/vh66gw?db=</t>
  </si>
  <si>
    <t>https://research.ebsco.com/c/7nl7qp?db=</t>
  </si>
  <si>
    <t>https://research.ebsco.com/c/ks47g5?db=</t>
  </si>
  <si>
    <t>https://research.ebsco.com/c/pmkwjy?db=</t>
  </si>
  <si>
    <t>https://research.ebsco.com/c/3tmfzj?db=</t>
  </si>
  <si>
    <t>https://research.ebsco.com/c/ugdu47?db=</t>
  </si>
  <si>
    <t>https://research.ebsco.com/c/osqnzz?db=</t>
  </si>
  <si>
    <t>https://research.ebsco.com/c/3fizpd?db=</t>
  </si>
  <si>
    <t>https://research.ebsco.com/c/kfhaqf?db=</t>
  </si>
  <si>
    <t>https://research.ebsco.com/c/uw66lt?db=</t>
  </si>
  <si>
    <t>https://research.ebsco.com/c/yx3y3t?db=</t>
  </si>
  <si>
    <t>https://research.ebsco.com/c/odd7td?db=</t>
  </si>
  <si>
    <t>https://research.ebsco.com/c/u4cu5k?db=</t>
  </si>
  <si>
    <t>https://research.ebsco.com/c/emqif7?db=</t>
  </si>
  <si>
    <t>https://research.ebsco.com/c/6usxow?db=</t>
  </si>
  <si>
    <t>https://research.ebsco.com/c/g554u7?db=</t>
  </si>
  <si>
    <t>https://research.ebsco.com/c/ku2uvt?db=</t>
  </si>
  <si>
    <t>https://research.ebsco.com/c/7ofbij?db=</t>
  </si>
  <si>
    <t>https://research.ebsco.com/c/bzpc56?db=</t>
  </si>
  <si>
    <t>https://research.ebsco.com/c/vhxri3?db=</t>
  </si>
  <si>
    <t>https://research.ebsco.com/c/zsaovw?db=</t>
  </si>
  <si>
    <t>https://research.ebsco.com/c/xj2tej?db=</t>
  </si>
  <si>
    <t>https://research.ebsco.com/c/ul5e45?db=</t>
  </si>
  <si>
    <t>https://research.ebsco.com/c/nta7ag?db=</t>
  </si>
  <si>
    <t>https://research.ebsco.com/c/gctybh?db=</t>
  </si>
  <si>
    <t>https://research.ebsco.com/c/agegeg?db=</t>
  </si>
  <si>
    <t>https://research.ebsco.com/c/5vdsc4?db=</t>
  </si>
  <si>
    <t>https://research.ebsco.com/c/7ezz5b?db=</t>
  </si>
  <si>
    <t>https://research.ebsco.com/c/xnwssx?db=</t>
  </si>
  <si>
    <t>https://research.ebsco.com/c/dxsuy5?db=</t>
  </si>
  <si>
    <t>https://research.ebsco.com/c/skmm4y?db=</t>
  </si>
  <si>
    <t>https://research.ebsco.com/c/euwpda?db=</t>
  </si>
  <si>
    <t>https://research.ebsco.com/c/sf2u6c?db=</t>
  </si>
  <si>
    <t>https://research.ebsco.com/c/pdmilv?db=</t>
  </si>
  <si>
    <t>https://research.ebsco.com/c/b2jjko?db=</t>
  </si>
  <si>
    <t>https://research.ebsco.com/c/tndz76?db=</t>
  </si>
  <si>
    <t>https://research.ebsco.com/c/hnsefu?db=</t>
  </si>
  <si>
    <t>https://research.ebsco.com/c/a2ccd3?db=</t>
  </si>
  <si>
    <t>https://research.ebsco.com/c/vfje6d?db=</t>
  </si>
  <si>
    <t>https://research.ebsco.com/c/7572ck?db=</t>
  </si>
  <si>
    <t>https://research.ebsco.com/c/qpwfau?db=</t>
  </si>
  <si>
    <t>https://research.ebsco.com/c/63a4wq?db=</t>
  </si>
  <si>
    <t>https://research.ebsco.com/c/qpdfhb?db=</t>
  </si>
  <si>
    <t>https://research.ebsco.com/c/4bheuo?db=</t>
  </si>
  <si>
    <t>https://research.ebsco.com/c/jw27vh?db=</t>
  </si>
  <si>
    <t>FinancialFit</t>
  </si>
  <si>
    <t>LitBase</t>
  </si>
  <si>
    <t>Learn with Novelist</t>
  </si>
  <si>
    <t>Education Source</t>
  </si>
  <si>
    <t>eue</t>
  </si>
  <si>
    <t>?db=eue</t>
  </si>
  <si>
    <t>Core collections en Espanol</t>
  </si>
  <si>
    <t>eBook History Subscription Collection</t>
  </si>
  <si>
    <t>eBooks Business Core Subscription Collection</t>
  </si>
  <si>
    <t>Education eBook Collection</t>
  </si>
  <si>
    <t>e095mww</t>
  </si>
  <si>
    <t>?db=095mww</t>
  </si>
  <si>
    <t>?db=e089mna</t>
  </si>
  <si>
    <t>e250xww</t>
  </si>
  <si>
    <t>?db=e250xww</t>
  </si>
  <si>
    <t>Psychology/Psychiatry eBook Collection</t>
  </si>
  <si>
    <t>e000sww</t>
  </si>
  <si>
    <t>?db=e000sww</t>
  </si>
  <si>
    <t>Spanish and Portuguese eBook Collection</t>
  </si>
  <si>
    <t>e086sww</t>
  </si>
  <si>
    <t>?db=e086sww</t>
  </si>
  <si>
    <t>Complete Core Collections</t>
  </si>
  <si>
    <t>LItBase</t>
  </si>
  <si>
    <t>ITCore eBook Collection</t>
  </si>
  <si>
    <t>?db=220xww</t>
  </si>
  <si>
    <t>e220xww</t>
  </si>
  <si>
    <t>Addison Public Library</t>
  </si>
  <si>
    <t>Batavia Public Library District</t>
  </si>
  <si>
    <t>Bedford Park Public Library District</t>
  </si>
  <si>
    <t>Bellwood Public Library</t>
  </si>
  <si>
    <t>Berkeley Public Library</t>
  </si>
  <si>
    <t>Berwyn Public Library</t>
  </si>
  <si>
    <t>Bloomingdale Public Library</t>
  </si>
  <si>
    <t>https://search.ebscohost.com/login.aspx?authtype=ip,shib&amp;profile=ehost&amp;defaultdb=a9h&amp;custid=</t>
  </si>
  <si>
    <t>https://search.ebscohost.com/login.aspx?authtype=ip,shib&amp;profile=ehost&amp;defaultdb=fcx&amp;custid=</t>
  </si>
  <si>
    <t>https://search.ebscohost.com/login.aspx?authtype=ip,shib&amp;profile=ehost&amp;defaultdb=plx&amp;custid=</t>
  </si>
  <si>
    <t>https://search.ebscohost.com/login.aspx?authtype=ip,shib&amp;profile=ehost&amp;defaultdb=brb&amp;custid=</t>
  </si>
  <si>
    <t>https://search.ebscohost.com/login.aspx?authtype=ip,shib&amp;profile=ehost&amp;defaultdb=bth&amp;custid=</t>
  </si>
  <si>
    <t>https://search.ebscohost.com/login.aspx?authtype=ip,shib&amp;profile=ehost&amp;defaultdb=ccx&amp;custid=</t>
  </si>
  <si>
    <t>https://search.ebscohost.com/login.aspx?authtype=ip,shib&amp;profile=chc&amp;custid=</t>
  </si>
  <si>
    <t>https://search.ebscohost.com/login.aspex?authtype=ip,shib&amp;profile=ehost&amp;defaultdb=gnx&amp;custid=</t>
  </si>
  <si>
    <t>https://search.ebscohost.com/login.aspx?authtype=ip,shib&amp;profile=plus&amp;custid=</t>
  </si>
  <si>
    <t>https://search.ebscohost.com/login.aspx?authtype=ip,shib&amp;profile=ehost&amp;defaultdb=mjx&amp;custid=</t>
  </si>
  <si>
    <t>https://search.ebscohost.com/login.aspx?authtype=ip,shib&amp;profile=novplus&amp;custid=</t>
  </si>
  <si>
    <t>https://search.ebscohost.com/login.aspx?authtype=ip,shib&amp;profile=prc&amp;custid=</t>
  </si>
  <si>
    <t>https://search.ebscohost.com/login.aspx?authtype=ip,shib&amp;profile=ehost&amp;defaultdb=prh&amp;custid=</t>
  </si>
  <si>
    <t>https://search.ebscohost.com/login.aspx?authtype=ip,shib&amp;profile=ell&amp;custid=</t>
  </si>
  <si>
    <t>https://search.ebscohost.com/login.aspx?authtype=ip,shib&amp;profile=ehost&amp;defaultdb=shx&amp;custid=</t>
  </si>
  <si>
    <t>Complete Core:</t>
  </si>
  <si>
    <t>https://search.ebscohost.com/login.aspx?profile=ehost&amp;defaultdb=e095mww&amp;authtype=ip,shib&amp;custid=</t>
  </si>
  <si>
    <t>https://search.ebscohost.com/login.aspx?profile=ehost&amp;defaultdb=eue&amp;authtype=ip,shib&amp;custid=</t>
  </si>
  <si>
    <t>https://search.ebscohost.com/login.aspx?profile=ehost&amp;defaultdb=e250xww&amp;authtype=ip,shib&amp;custid=</t>
  </si>
  <si>
    <t>https://search.ebscohost.com/login.aspx?profile=ehost&amp;defaultdb=e000sww&amp;authtype=ip,shib&amp;custid=</t>
  </si>
  <si>
    <t>https://search.ebscohost.com/login.aspx?profile=ehost&amp;defaultdb=e086sww&amp;authtype=ip,shib&amp;custid=</t>
  </si>
  <si>
    <t>https://search.ebscohost.com/login.aspx?profile=ehost&amp;defaultdb=e089mna&amp;authtype=ip,shib&amp;custid=</t>
  </si>
  <si>
    <t>https://search.ebscohost.com/login.aspx?profile=ehost&amp;defaultdb=e220xww&amp;authtype=ip,shib&amp;custid=</t>
  </si>
  <si>
    <t>Direct from EBSCO</t>
  </si>
  <si>
    <t>https://search.ebscohost.com/login.aspx?profile=ehost&amp;defaultdb=voh&amp;authtype=ip,shib&amp;custid=</t>
  </si>
  <si>
    <t>089mna</t>
  </si>
  <si>
    <t>cce</t>
  </si>
  <si>
    <t>https://search.ebscohost.com/login.aspx?authtype=ip,shib&amp;profile=ehost&amp;defaultdb=cce&amp;custid=</t>
  </si>
  <si>
    <t>https://search.ebscohost.com/login.aspx?authtype=ip,shib&amp;profile=ccc&amp;authtype=ip,shib&amp;custid=</t>
  </si>
  <si>
    <t>https://search.ebscohost.com/login.aspx?authtype=ip,shib&amp;profile=crcro&amp;custid=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</si>
</sst>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5" fillId="0" borderId="2" applyNumberFormat="0" applyFill="0" applyAlignment="0" applyProtection="0"/>
  </cellStyleXfs>
  <cellXfs count="14">
    <xf numFmtId="0" fontId="0" fillId="0" borderId="0" xfId="0"/>
    <xf numFmtId="0" fontId="1" fillId="0" borderId="1" xfId="1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wrapText="1"/>
    </xf>
    <xf numFmtId="0" fontId="5" fillId="0" borderId="2" xfId="2"/>
    <xf numFmtId="49" fontId="2" fillId="0" borderId="0" xfId="0" quotePrefix="1" applyNumberFormat="1" applyFont="1" applyAlignment="1">
      <alignment horizontal="left" wrapText="1"/>
    </xf>
    <xf numFmtId="49" fontId="6" fillId="0" borderId="0" xfId="0" quotePrefix="1" applyNumberFormat="1" applyFont="1" applyAlignment="1">
      <alignment horizontal="left" wrapText="1"/>
    </xf>
    <xf numFmtId="1" fontId="6" fillId="0" borderId="0" xfId="0" applyNumberFormat="1" applyFont="1" applyAlignment="1">
      <alignment horizontal="left" wrapText="1"/>
    </xf>
    <xf numFmtId="1" fontId="6" fillId="0" borderId="0" xfId="0" applyNumberFormat="1" applyFont="1" applyAlignment="1">
      <alignment horizontal="left" vertical="center" wrapText="1"/>
    </xf>
    <xf numFmtId="0" fontId="1" fillId="0" borderId="1" xfId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</cellXfs>
  <cellStyles count="3">
    <cellStyle name="Heading 2" xfId="1" builtinId="17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3F840-8D61-4BF0-B333-F17AEF2E832F}">
  <dimension ref="A1:D33"/>
  <sheetViews>
    <sheetView workbookViewId="0">
      <selection activeCell="D7" sqref="D7"/>
    </sheetView>
  </sheetViews>
  <sheetFormatPr defaultRowHeight="15" x14ac:dyDescent="0.25"/>
  <cols>
    <col min="1" max="1" width="42.28515625" customWidth="1"/>
    <col min="2" max="2" width="13.7109375" bestFit="1" customWidth="1"/>
    <col min="3" max="3" width="17.85546875" bestFit="1" customWidth="1"/>
    <col min="4" max="4" width="94.85546875" bestFit="1" customWidth="1"/>
  </cols>
  <sheetData>
    <row r="1" spans="1:4" ht="15.75" thickBot="1" x14ac:dyDescent="0.3">
      <c r="A1" s="6" t="s">
        <v>115</v>
      </c>
      <c r="B1" s="6" t="s">
        <v>117</v>
      </c>
      <c r="C1" s="6" t="s">
        <v>135</v>
      </c>
      <c r="D1" s="6" t="s">
        <v>116</v>
      </c>
    </row>
    <row r="2" spans="1:4" x14ac:dyDescent="0.25">
      <c r="A2" t="s">
        <v>0</v>
      </c>
      <c r="B2" t="s">
        <v>118</v>
      </c>
      <c r="C2" t="str">
        <f>_xlfn.CONCAT("?db=",B2)</f>
        <v>?db=a9h</v>
      </c>
      <c r="D2" t="s">
        <v>227</v>
      </c>
    </row>
    <row r="3" spans="1:4" x14ac:dyDescent="0.25">
      <c r="A3" t="s">
        <v>1</v>
      </c>
      <c r="B3" t="s">
        <v>121</v>
      </c>
      <c r="C3" t="str">
        <f>_xlfn.CONCAT("?db=",B3)</f>
        <v>?db=brb</v>
      </c>
      <c r="D3" t="s">
        <v>230</v>
      </c>
    </row>
    <row r="4" spans="1:4" x14ac:dyDescent="0.25">
      <c r="A4" t="s">
        <v>2</v>
      </c>
      <c r="B4" t="s">
        <v>122</v>
      </c>
      <c r="D4" t="s">
        <v>231</v>
      </c>
    </row>
    <row r="5" spans="1:4" x14ac:dyDescent="0.25">
      <c r="A5" s="2" t="s">
        <v>4</v>
      </c>
      <c r="B5" t="s">
        <v>124</v>
      </c>
      <c r="C5" t="str">
        <f>_xlfn.CONCAT("?db=",B5)</f>
        <v>?db=cmh</v>
      </c>
      <c r="D5" t="s">
        <v>233</v>
      </c>
    </row>
    <row r="6" spans="1:4" x14ac:dyDescent="0.25">
      <c r="A6" t="s">
        <v>5</v>
      </c>
      <c r="D6" t="s">
        <v>256</v>
      </c>
    </row>
    <row r="7" spans="1:4" x14ac:dyDescent="0.25">
      <c r="A7" t="s">
        <v>215</v>
      </c>
      <c r="D7" t="s">
        <v>255</v>
      </c>
    </row>
    <row r="8" spans="1:4" x14ac:dyDescent="0.25">
      <c r="A8" s="5" t="s">
        <v>201</v>
      </c>
      <c r="B8" t="s">
        <v>252</v>
      </c>
      <c r="C8" t="s">
        <v>206</v>
      </c>
      <c r="D8" t="s">
        <v>248</v>
      </c>
    </row>
    <row r="9" spans="1:4" x14ac:dyDescent="0.25">
      <c r="A9" s="5" t="s">
        <v>202</v>
      </c>
      <c r="B9" t="s">
        <v>219</v>
      </c>
      <c r="C9" t="s">
        <v>218</v>
      </c>
      <c r="D9" t="s">
        <v>249</v>
      </c>
    </row>
    <row r="10" spans="1:4" x14ac:dyDescent="0.25">
      <c r="A10" s="5" t="s">
        <v>203</v>
      </c>
      <c r="B10" t="s">
        <v>204</v>
      </c>
      <c r="C10" t="s">
        <v>205</v>
      </c>
      <c r="D10" t="s">
        <v>243</v>
      </c>
    </row>
    <row r="11" spans="1:4" x14ac:dyDescent="0.25">
      <c r="A11" s="5" t="s">
        <v>197</v>
      </c>
      <c r="B11" t="s">
        <v>198</v>
      </c>
      <c r="C11" t="s">
        <v>199</v>
      </c>
      <c r="D11" t="s">
        <v>244</v>
      </c>
    </row>
    <row r="12" spans="1:4" x14ac:dyDescent="0.25">
      <c r="A12" t="s">
        <v>194</v>
      </c>
      <c r="D12" t="s">
        <v>250</v>
      </c>
    </row>
    <row r="13" spans="1:4" x14ac:dyDescent="0.25">
      <c r="A13" t="s">
        <v>217</v>
      </c>
      <c r="B13" t="s">
        <v>207</v>
      </c>
      <c r="C13" t="s">
        <v>208</v>
      </c>
      <c r="D13" s="3" t="s">
        <v>245</v>
      </c>
    </row>
    <row r="14" spans="1:4" x14ac:dyDescent="0.25">
      <c r="A14" t="s">
        <v>196</v>
      </c>
      <c r="D14" t="s">
        <v>250</v>
      </c>
    </row>
    <row r="15" spans="1:4" x14ac:dyDescent="0.25">
      <c r="A15" t="s">
        <v>195</v>
      </c>
      <c r="D15" s="3" t="s">
        <v>250</v>
      </c>
    </row>
    <row r="16" spans="1:4" x14ac:dyDescent="0.25">
      <c r="A16" t="s">
        <v>138</v>
      </c>
      <c r="B16" t="s">
        <v>126</v>
      </c>
      <c r="C16" t="str">
        <f>_xlfn.CONCAT("?db=",B16)</f>
        <v>?db=lkh</v>
      </c>
      <c r="D16" t="s">
        <v>235</v>
      </c>
    </row>
    <row r="17" spans="1:4" x14ac:dyDescent="0.25">
      <c r="A17" t="s">
        <v>7</v>
      </c>
      <c r="B17" t="s">
        <v>128</v>
      </c>
      <c r="D17" t="s">
        <v>8</v>
      </c>
    </row>
    <row r="18" spans="1:4" x14ac:dyDescent="0.25">
      <c r="A18" s="2" t="s">
        <v>9</v>
      </c>
      <c r="B18" t="s">
        <v>129</v>
      </c>
      <c r="D18" t="s">
        <v>237</v>
      </c>
    </row>
    <row r="19" spans="1:4" x14ac:dyDescent="0.25">
      <c r="A19" t="s">
        <v>139</v>
      </c>
      <c r="B19" t="s">
        <v>130</v>
      </c>
      <c r="C19" t="str">
        <f>_xlfn.CONCAT("?db=",B19)</f>
        <v>?db=prf</v>
      </c>
      <c r="D19" t="s">
        <v>238</v>
      </c>
    </row>
    <row r="20" spans="1:4" x14ac:dyDescent="0.25">
      <c r="A20" s="2" t="s">
        <v>10</v>
      </c>
      <c r="B20" t="s">
        <v>131</v>
      </c>
      <c r="C20" t="str">
        <f>_xlfn.CONCAT("?db=",B20)</f>
        <v>?db=prh</v>
      </c>
      <c r="D20" t="s">
        <v>239</v>
      </c>
    </row>
    <row r="21" spans="1:4" x14ac:dyDescent="0.25">
      <c r="A21" s="2" t="s">
        <v>209</v>
      </c>
      <c r="B21" t="s">
        <v>210</v>
      </c>
      <c r="C21" t="s">
        <v>211</v>
      </c>
      <c r="D21" t="s">
        <v>246</v>
      </c>
    </row>
    <row r="22" spans="1:4" x14ac:dyDescent="0.25">
      <c r="A22" t="s">
        <v>11</v>
      </c>
      <c r="B22" t="s">
        <v>132</v>
      </c>
      <c r="C22" t="str">
        <f>_xlfn.CONCAT("?db=",B22)</f>
        <v>?db=elr</v>
      </c>
      <c r="D22" t="s">
        <v>240</v>
      </c>
    </row>
    <row r="23" spans="1:4" x14ac:dyDescent="0.25">
      <c r="A23" t="s">
        <v>212</v>
      </c>
      <c r="B23" t="s">
        <v>213</v>
      </c>
      <c r="C23" t="s">
        <v>214</v>
      </c>
      <c r="D23" t="s">
        <v>247</v>
      </c>
    </row>
    <row r="24" spans="1:4" x14ac:dyDescent="0.25">
      <c r="A24" t="s">
        <v>13</v>
      </c>
      <c r="B24" t="s">
        <v>134</v>
      </c>
      <c r="D24" t="s">
        <v>251</v>
      </c>
    </row>
    <row r="25" spans="1:4" x14ac:dyDescent="0.25">
      <c r="D25" s="3"/>
    </row>
    <row r="26" spans="1:4" x14ac:dyDescent="0.25">
      <c r="A26" s="4" t="s">
        <v>242</v>
      </c>
    </row>
    <row r="27" spans="1:4" x14ac:dyDescent="0.25">
      <c r="A27" t="s">
        <v>3</v>
      </c>
      <c r="B27" t="s">
        <v>123</v>
      </c>
      <c r="D27" t="s">
        <v>232</v>
      </c>
    </row>
    <row r="28" spans="1:4" x14ac:dyDescent="0.25">
      <c r="A28" t="s">
        <v>111</v>
      </c>
      <c r="B28" t="s">
        <v>119</v>
      </c>
      <c r="D28" t="s">
        <v>228</v>
      </c>
    </row>
    <row r="29" spans="1:4" x14ac:dyDescent="0.25">
      <c r="A29" t="s">
        <v>112</v>
      </c>
      <c r="B29" t="s">
        <v>120</v>
      </c>
      <c r="D29" t="s">
        <v>229</v>
      </c>
    </row>
    <row r="30" spans="1:4" x14ac:dyDescent="0.25">
      <c r="A30" s="5" t="s">
        <v>200</v>
      </c>
      <c r="B30" t="s">
        <v>253</v>
      </c>
      <c r="D30" t="s">
        <v>254</v>
      </c>
    </row>
    <row r="31" spans="1:4" x14ac:dyDescent="0.25">
      <c r="A31" t="s">
        <v>113</v>
      </c>
      <c r="B31" t="s">
        <v>125</v>
      </c>
      <c r="D31" s="3" t="s">
        <v>234</v>
      </c>
    </row>
    <row r="32" spans="1:4" x14ac:dyDescent="0.25">
      <c r="A32" t="s">
        <v>6</v>
      </c>
      <c r="B32" t="s">
        <v>127</v>
      </c>
      <c r="D32" t="s">
        <v>236</v>
      </c>
    </row>
    <row r="33" spans="1:4" x14ac:dyDescent="0.25">
      <c r="A33" t="s">
        <v>12</v>
      </c>
      <c r="B33" t="s">
        <v>133</v>
      </c>
      <c r="D33" t="s">
        <v>241</v>
      </c>
    </row>
  </sheetData>
  <autoFilter ref="A1:D24" xr:uid="{D733F840-8D61-4BF0-B333-F17AEF2E832F}"/>
  <sortState xmlns:xlrd2="http://schemas.microsoft.com/office/spreadsheetml/2017/richdata2" ref="A2:D1048562">
    <sortCondition ref="A2:A1048562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1D1B-1D72-4001-BB9A-CCF958F0B9A9}">
  <dimension ref="A1:F17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.140625" hidden="1" customWidth="1"/>
    <col min="5" max="5" width="38.5703125" bestFit="1" customWidth="1"/>
    <col min="6" max="6" width="104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25</v>
      </c>
      <c r="B2" t="s">
        <v>26</v>
      </c>
      <c r="C2" s="9">
        <v>20056999999999</v>
      </c>
      <c r="D2" t="s">
        <v>151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https://search.ebscohost.com/login.aspx?authtype=ip,shib&amp;profile=crcro&amp;custid=s8846495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https://search.ebscohost.com/login.aspx?authtype=ip,shib&amp;profile=novplus&amp;custid=s8846495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https://search.ebscohost.com/login.aspx?authtype=ip,shib&amp;profile=novpk8&amp;custid=s8846495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https://search.ebscohost.com/login.aspx?authtype=ip,shib&amp;profile=ehost&amp;defaultdb=a9h&amp;custid=s8846495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https://search.ebscohost.com/login.aspx?authtype=ip,shib&amp;profile=ehost&amp;defaultdb=bth&amp;custid=s8846495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https://search.ebscohost.com/login.aspx?authtype=ip,shib&amp;profile=chc&amp;custid=s8846495</v>
      </c>
    </row>
    <row r="9" spans="1:6" x14ac:dyDescent="0.25">
      <c r="E9" s="2" t="s">
        <v>11</v>
      </c>
      <c r="F9" t="str">
        <f>_xlfn.CONCAT(VLOOKUP(E9,SWANBASEURLs!$A$1:$D$33,4,FALSE),$B$2)</f>
        <v>https://search.ebscohost.com/login.aspx?authtype=ip,shib&amp;profile=ell&amp;custid=s8846495</v>
      </c>
    </row>
    <row r="10" spans="1:6" x14ac:dyDescent="0.25">
      <c r="E10" s="2" t="s">
        <v>212</v>
      </c>
      <c r="F10" t="str">
        <f>_xlfn.CONCAT(VLOOKUP(E10,SWANBASEURLs!$A$1:$D$33,4,FALSE),$B$2)</f>
        <v>https://search.ebscohost.com/login.aspx?profile=ehost&amp;defaultdb=e086sww&amp;authtype=ip,shib&amp;custid=s8846495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6:6" x14ac:dyDescent="0.25">
      <c r="F17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C573-9201-42C1-81F2-FA53B3CD027B}">
  <dimension ref="A1:F21"/>
  <sheetViews>
    <sheetView zoomScaleNormal="100" workbookViewId="0">
      <selection activeCell="F3" sqref="F3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40.28515625" hidden="1" customWidth="1"/>
    <col min="5" max="5" width="36.140625" bestFit="1" customWidth="1"/>
    <col min="6" max="6" width="99.5703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27</v>
      </c>
      <c r="B2" t="s">
        <v>28</v>
      </c>
      <c r="C2" s="9">
        <v>21319999999999</v>
      </c>
      <c r="D2" t="s">
        <v>152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https://search.ebscohost.com/login.aspx?authtype=ip,shib&amp;profile=crcro&amp;custid=s9062040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https://search.ebscohost.com/login.aspx?authtype=ip,shib&amp;profile=novplus&amp;custid=s9062040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https://search.ebscohost.com/login.aspx?authtype=ip,shib&amp;profile=novpk8&amp;custid=s9062040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https://search.ebscohost.com/login.aspx?authtype=ip,shib&amp;profile=ehost&amp;defaultdb=a9h&amp;custid=s9062040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https://search.ebscohost.com/login.aspx?authtype=ip,shib&amp;profile=ehost&amp;defaultdb=bth&amp;custid=s9062040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https://search.ebscohost.com/login.aspx?authtype=ip,shib&amp;profile=chc&amp;custid=s9062040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https://search.ebscohost.com/login.aspx?authtype=ip,shib&amp;profile=plus&amp;custid=s9062040</v>
      </c>
    </row>
    <row r="10" spans="1:6" x14ac:dyDescent="0.25">
      <c r="E10" s="2" t="s">
        <v>215</v>
      </c>
      <c r="F10" t="str">
        <f>_xlfn.CONCAT(VLOOKUP(E10,SWANBASEURLs!$A$1:$D$33,4,FALSE),$B$2)</f>
        <v>https://search.ebscohost.com/login.aspx?authtype=ip,shib&amp;profile=ccc&amp;authtype=ip,shib&amp;custid=s9062040</v>
      </c>
    </row>
    <row r="11" spans="1:6" x14ac:dyDescent="0.25">
      <c r="E11" s="2" t="s">
        <v>196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21" spans="5:5" x14ac:dyDescent="0.25">
      <c r="E21" s="4"/>
    </row>
  </sheetData>
  <phoneticPr fontId="4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9712-32D6-4A3E-AFD6-AC53652C968B}">
  <dimension ref="A1:F16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8.85546875" hidden="1" customWidth="1"/>
    <col min="5" max="5" width="30.5703125" bestFit="1" customWidth="1"/>
    <col min="6" max="6" width="99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29</v>
      </c>
      <c r="B2" t="s">
        <v>30</v>
      </c>
      <c r="C2" s="9">
        <v>21737999999999</v>
      </c>
      <c r="D2" t="s">
        <v>153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https://search.ebscohost.com/login.aspx?authtype=ip,shib&amp;profile=crcro&amp;custid=s9062163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https://search.ebscohost.com/login.aspx?authtype=ip,shib&amp;profile=novplus&amp;custid=s9062163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https://search.ebscohost.com/login.aspx?authtype=ip,shib&amp;profile=novpk8&amp;custid=s9062163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https://search.ebscohost.com/login.aspx?authtype=ip,shib&amp;profile=ehost&amp;defaultdb=a9h&amp;custid=s9062163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https://search.ebscohost.com/login.aspx?authtype=ip,shib&amp;profile=ehost&amp;defaultdb=bth&amp;custid=s9062163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https://search.ebscohost.com/login.aspx?authtype=ip,shib&amp;profile=chc&amp;custid=s9062163</v>
      </c>
    </row>
    <row r="9" spans="1:6" x14ac:dyDescent="0.25">
      <c r="E9" s="2" t="s">
        <v>197</v>
      </c>
      <c r="F9" t="str">
        <f>_xlfn.CONCAT(VLOOKUP(E9,SWANBASEURLs!$A$1:$D$33,4,FALSE),$B$2)</f>
        <v>https://search.ebscohost.com/login.aspx?profile=ehost&amp;defaultdb=eue&amp;authtype=ip,shib&amp;custid=s9062163</v>
      </c>
    </row>
    <row r="10" spans="1:6" x14ac:dyDescent="0.25">
      <c r="E10" s="2" t="s">
        <v>13</v>
      </c>
      <c r="F10" t="str">
        <f>_xlfn.CONCAT(VLOOKUP(E10,SWANBASEURLs!$A$1:$D$33,4,FALSE),$B$2)</f>
        <v>https://search.ebscohost.com/login.aspx?profile=ehost&amp;defaultdb=voh&amp;authtype=ip,shib&amp;custid=s9062163</v>
      </c>
    </row>
    <row r="11" spans="1:6" x14ac:dyDescent="0.25">
      <c r="E11" s="2" t="s">
        <v>196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F580-ECE7-48B5-BEDB-1AC8E2C82313}">
  <dimension ref="A1:F16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.7109375" hidden="1" customWidth="1"/>
    <col min="5" max="5" width="30.5703125" bestFit="1" customWidth="1"/>
    <col min="6" max="6" width="99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31</v>
      </c>
      <c r="B2" t="s">
        <v>32</v>
      </c>
      <c r="C2" s="9">
        <v>27651999999999</v>
      </c>
      <c r="D2" t="s">
        <v>154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https://search.ebscohost.com/login.aspx?authtype=ip,shib&amp;profile=crcro&amp;custid=s9059011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https://search.ebscohost.com/login.aspx?authtype=ip,shib&amp;profile=novplus&amp;custid=s9059011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https://search.ebscohost.com/login.aspx?authtype=ip,shib&amp;profile=novpk8&amp;custid=s9059011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https://search.ebscohost.com/login.aspx?authtype=ip,shib&amp;profile=ehost&amp;defaultdb=a9h&amp;custid=s9059011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https://search.ebscohost.com/login.aspx?authtype=ip,shib&amp;profile=ehost&amp;defaultdb=bth&amp;custid=s9059011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https://search.ebscohost.com/login.aspx?authtype=ip,shib&amp;profile=chc&amp;custid=s9059011</v>
      </c>
    </row>
    <row r="9" spans="1:6" x14ac:dyDescent="0.25">
      <c r="E9" s="2" t="s">
        <v>197</v>
      </c>
      <c r="F9" t="str">
        <f>_xlfn.CONCAT(VLOOKUP(E9,SWANBASEURLs!$A$1:$D$33,4,FALSE),$B$2)</f>
        <v>https://search.ebscohost.com/login.aspx?profile=ehost&amp;defaultdb=eue&amp;authtype=ip,shib&amp;custid=s9059011</v>
      </c>
    </row>
    <row r="10" spans="1:6" x14ac:dyDescent="0.25">
      <c r="E10" s="2" t="s">
        <v>11</v>
      </c>
      <c r="F10" t="str">
        <f>_xlfn.CONCAT(VLOOKUP(E10,SWANBASEURLs!$A$1:$D$33,4,FALSE),$B$2)</f>
        <v>https://search.ebscohost.com/login.aspx?authtype=ip,shib&amp;profile=ell&amp;custid=s9059011</v>
      </c>
    </row>
    <row r="11" spans="1:6" x14ac:dyDescent="0.25">
      <c r="E11" s="2" t="s">
        <v>195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A970-FD6F-4579-B357-83217969D7DF}">
  <dimension ref="A1:F17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.28515625" hidden="1" customWidth="1"/>
    <col min="5" max="5" width="35.7109375" bestFit="1" customWidth="1"/>
    <col min="6" max="6" width="96.285156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33</v>
      </c>
      <c r="B2" t="s">
        <v>34</v>
      </c>
      <c r="C2" s="9">
        <v>21886999999999</v>
      </c>
      <c r="D2" t="s">
        <v>155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https://search.ebscohost.com/login.aspx?authtype=ip,shib&amp;profile=crcro&amp;custid=crete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https://search.ebscohost.com/login.aspx?authtype=ip,shib&amp;profile=novplus&amp;custid=crete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https://search.ebscohost.com/login.aspx?authtype=ip,shib&amp;profile=novpk8&amp;custid=crete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https://search.ebscohost.com/login.aspx?authtype=ip,shib&amp;profile=ehost&amp;defaultdb=a9h&amp;custid=crete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https://search.ebscohost.com/login.aspx?authtype=ip,shib&amp;profile=ehost&amp;defaultdb=bth&amp;custid=crete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https://search.ebscohost.com/login.aspx?authtype=ip,shib&amp;profile=chc&amp;custid=crete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https://search.ebscohost.com/login.aspx?authtype=ip,shib&amp;profile=plus&amp;custid=crete</v>
      </c>
    </row>
    <row r="10" spans="1:6" x14ac:dyDescent="0.25">
      <c r="E10" s="2" t="s">
        <v>1</v>
      </c>
      <c r="F10" t="str">
        <f>_xlfn.CONCAT(VLOOKUP(E10,SWANBASEURLs!$A$1:$D$33,4,FALSE),$B$2)</f>
        <v>https://search.ebscohost.com/login.aspx?authtype=ip,shib&amp;profile=ehost&amp;defaultdb=brb&amp;custid=crete</v>
      </c>
    </row>
    <row r="11" spans="1:6" x14ac:dyDescent="0.25">
      <c r="E11" s="2" t="s">
        <v>139</v>
      </c>
      <c r="F11" t="str">
        <f>_xlfn.CONCAT(VLOOKUP(E11,SWANBASEURLs!$A$1:$D$33,4,FALSE),$B$2)</f>
        <v>https://search.ebscohost.com/login.aspx?authtype=ip,shib&amp;profile=prc&amp;custid=crete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9C27-D492-4482-B80A-7AD664D8B30A}">
  <dimension ref="A1:F24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8.7109375" hidden="1" customWidth="1"/>
    <col min="5" max="5" width="30.5703125" bestFit="1" customWidth="1"/>
    <col min="6" max="6" width="91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35</v>
      </c>
      <c r="B2" t="s">
        <v>36</v>
      </c>
      <c r="C2" s="9">
        <v>21191999999999</v>
      </c>
      <c r="D2" t="s">
        <v>156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https://search.ebscohost.com/login.aspx?authtype=ip,shib&amp;profile=crcro&amp;custid=s8481172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https://search.ebscohost.com/login.aspx?authtype=ip,shib&amp;profile=novplus&amp;custid=s8481172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https://search.ebscohost.com/login.aspx?authtype=ip,shib&amp;profile=novpk8&amp;custid=s8481172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https://search.ebscohost.com/login.aspx?authtype=ip,shib&amp;profile=ehost&amp;defaultdb=a9h&amp;custid=s8481172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https://search.ebscohost.com/login.aspx?authtype=ip,shib&amp;profile=ehost&amp;defaultdb=bth&amp;custid=s8481172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https://search.ebscohost.com/login.aspx?authtype=ip,shib&amp;profile=chc&amp;custid=s8481172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https://search.ebscohost.com/login.aspx?authtype=ip,shib&amp;profile=plus&amp;custid=s8481172</v>
      </c>
    </row>
    <row r="10" spans="1:6" x14ac:dyDescent="0.25">
      <c r="E10" s="2" t="s">
        <v>197</v>
      </c>
      <c r="F10" t="str">
        <f>_xlfn.CONCAT(VLOOKUP(E10,SWANBASEURLs!$A$1:$D$33,4,FALSE),$B$2)</f>
        <v>https://search.ebscohost.com/login.aspx?profile=ehost&amp;defaultdb=eue&amp;authtype=ip,shib&amp;custid=s8481172</v>
      </c>
    </row>
    <row r="11" spans="1:6" x14ac:dyDescent="0.25">
      <c r="E11" s="2" t="s">
        <v>215</v>
      </c>
      <c r="F11" t="str">
        <f>_xlfn.CONCAT(VLOOKUP(E11,SWANBASEURLs!$A$1:$D$33,4,FALSE),$B$2)</f>
        <v>https://search.ebscohost.com/login.aspx?authtype=ip,shib&amp;profile=ccc&amp;authtype=ip,shib&amp;custid=s8481172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  <row r="24" spans="5:5" x14ac:dyDescent="0.25">
      <c r="E24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27742-087F-45AF-9D9F-0C9C59E88CDE}">
  <dimension ref="A1:F17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" hidden="1" customWidth="1"/>
    <col min="5" max="5" width="30.5703125" bestFit="1" customWidth="1"/>
    <col min="6" max="6" width="99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37</v>
      </c>
      <c r="B2" t="s">
        <v>38</v>
      </c>
      <c r="C2" s="9">
        <v>21134999999999</v>
      </c>
      <c r="D2" t="s">
        <v>157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https://search.ebscohost.com/login.aspx?authtype=ip,shib&amp;profile=crcro&amp;custid=s9059341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https://search.ebscohost.com/login.aspx?authtype=ip,shib&amp;profile=novplus&amp;custid=s9059341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https://search.ebscohost.com/login.aspx?authtype=ip,shib&amp;profile=novpk8&amp;custid=s9059341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https://search.ebscohost.com/login.aspx?authtype=ip,shib&amp;profile=ehost&amp;defaultdb=a9h&amp;custid=s9059341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https://search.ebscohost.com/login.aspx?authtype=ip,shib&amp;profile=ehost&amp;defaultdb=bth&amp;custid=s9059341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https://search.ebscohost.com/login.aspx?authtype=ip,shib&amp;profile=chc&amp;custid=s9059341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https://search.ebscohost.com/login.aspx?authtype=ip,shib&amp;profile=plus&amp;custid=s9059341</v>
      </c>
    </row>
    <row r="10" spans="1:6" x14ac:dyDescent="0.25">
      <c r="E10" s="2" t="s">
        <v>197</v>
      </c>
      <c r="F10" t="str">
        <f>_xlfn.CONCAT(VLOOKUP(E10,SWANBASEURLs!$A$1:$D$33,4,FALSE),$B$2)</f>
        <v>https://search.ebscohost.com/login.aspx?profile=ehost&amp;defaultdb=eue&amp;authtype=ip,shib&amp;custid=s9059341</v>
      </c>
    </row>
    <row r="11" spans="1:6" x14ac:dyDescent="0.25">
      <c r="E11" s="2" t="s">
        <v>13</v>
      </c>
      <c r="F11" t="str">
        <f>_xlfn.CONCAT(VLOOKUP(E11,SWANBASEURLs!$A$1:$D$33,4,FALSE),$B$2)</f>
        <v>https://search.ebscohost.com/login.aspx?profile=ehost&amp;defaultdb=voh&amp;authtype=ip,shib&amp;custid=s9059341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D94EC-1C0D-452B-8DB4-D7AD9AA2C214}">
  <dimension ref="A1:F17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.28515625" hidden="1" customWidth="1"/>
    <col min="5" max="5" width="30.5703125" bestFit="1" customWidth="1"/>
    <col min="6" max="6" width="100.42578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39</v>
      </c>
      <c r="B2" t="s">
        <v>40</v>
      </c>
      <c r="C2" s="9">
        <v>21208999999999</v>
      </c>
      <c r="D2" t="s">
        <v>158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https://search.ebscohost.com/login.aspx?authtype=ip,shib&amp;profile=crcro&amp;custid=elmwood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https://search.ebscohost.com/login.aspx?authtype=ip,shib&amp;profile=novplus&amp;custid=elmwood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https://search.ebscohost.com/login.aspx?authtype=ip,shib&amp;profile=novpk8&amp;custid=elmwood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https://search.ebscohost.com/login.aspx?authtype=ip,shib&amp;profile=ehost&amp;defaultdb=a9h&amp;custid=elmwood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https://search.ebscohost.com/login.aspx?authtype=ip,shib&amp;profile=ehost&amp;defaultdb=bth&amp;custid=elmwood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https://search.ebscohost.com/login.aspx?authtype=ip,shib&amp;profile=chc&amp;custid=elmwood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https://search.ebscohost.com/login.aspx?authtype=ip,shib&amp;profile=plus&amp;custid=elmwood</v>
      </c>
    </row>
    <row r="10" spans="1:6" x14ac:dyDescent="0.25">
      <c r="E10" s="2" t="s">
        <v>13</v>
      </c>
      <c r="F10" t="str">
        <f>_xlfn.CONCAT(VLOOKUP(E10,SWANBASEURLs!$A$1:$D$33,4,FALSE),$B$2)</f>
        <v>https://search.ebscohost.com/login.aspx?profile=ehost&amp;defaultdb=voh&amp;authtype=ip,shib&amp;custid=elmwood</v>
      </c>
    </row>
    <row r="11" spans="1:6" x14ac:dyDescent="0.25">
      <c r="E11" s="2" t="s">
        <v>215</v>
      </c>
      <c r="F11" t="str">
        <f>_xlfn.CONCAT(VLOOKUP(E11,SWANBASEURLs!$A$1:$D$33,4,FALSE),$B$2)</f>
        <v>https://search.ebscohost.com/login.aspx?authtype=ip,shib&amp;profile=ccc&amp;authtype=ip,shib&amp;custid=elmwood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A8425-8BCE-44B8-AA98-91F6A8039608}">
  <dimension ref="A1:F16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" hidden="1" customWidth="1"/>
    <col min="5" max="5" width="30.5703125" bestFit="1" customWidth="1"/>
    <col min="6" max="6" width="99.5703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41</v>
      </c>
      <c r="B2" t="s">
        <v>42</v>
      </c>
      <c r="C2" s="9">
        <v>21316999999999</v>
      </c>
      <c r="D2" t="s">
        <v>159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https://search.ebscohost.com/login.aspx?authtype=ip,shib&amp;profile=crcro&amp;custid=s9058791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https://search.ebscohost.com/login.aspx?authtype=ip,shib&amp;profile=novplus&amp;custid=s9058791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https://search.ebscohost.com/login.aspx?authtype=ip,shib&amp;profile=novpk8&amp;custid=s9058791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https://search.ebscohost.com/login.aspx?authtype=ip,shib&amp;profile=ehost&amp;defaultdb=a9h&amp;custid=s9058791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https://search.ebscohost.com/login.aspx?authtype=ip,shib&amp;profile=ehost&amp;defaultdb=bth&amp;custid=s9058791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https://search.ebscohost.com/login.aspx?authtype=ip,shib&amp;profile=chc&amp;custid=s9058791</v>
      </c>
    </row>
    <row r="9" spans="1:6" x14ac:dyDescent="0.25">
      <c r="E9" s="2" t="s">
        <v>11</v>
      </c>
      <c r="F9" t="str">
        <f>_xlfn.CONCAT(VLOOKUP(E9,SWANBASEURLs!$A$1:$D$33,4,FALSE),$B$2)</f>
        <v>https://search.ebscohost.com/login.aspx?authtype=ip,shib&amp;profile=ell&amp;custid=s9058791</v>
      </c>
    </row>
    <row r="10" spans="1:6" x14ac:dyDescent="0.25">
      <c r="E10" s="2" t="s">
        <v>215</v>
      </c>
      <c r="F10" t="str">
        <f>_xlfn.CONCAT(VLOOKUP(E10,SWANBASEURLs!$A$1:$D$33,4,FALSE),$B$2)</f>
        <v>https://search.ebscohost.com/login.aspx?authtype=ip,shib&amp;profile=ccc&amp;authtype=ip,shib&amp;custid=s9058791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4B0EB-F238-4085-918A-092E139220B3}">
  <dimension ref="A1:F16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.5703125" hidden="1" customWidth="1"/>
    <col min="5" max="5" width="38.5703125" bestFit="1" customWidth="1"/>
    <col min="6" max="6" width="104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43</v>
      </c>
      <c r="B2" t="s">
        <v>44</v>
      </c>
      <c r="C2" s="9">
        <v>20052999999999</v>
      </c>
      <c r="D2" t="s">
        <v>160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https://search.ebscohost.com/login.aspx?authtype=ip,shib&amp;profile=crcro&amp;custid=s9063704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https://search.ebscohost.com/login.aspx?authtype=ip,shib&amp;profile=novplus&amp;custid=s9063704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https://search.ebscohost.com/login.aspx?authtype=ip,shib&amp;profile=novpk8&amp;custid=s9063704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https://search.ebscohost.com/login.aspx?authtype=ip,shib&amp;profile=ehost&amp;defaultdb=a9h&amp;custid=s9063704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https://search.ebscohost.com/login.aspx?authtype=ip,shib&amp;profile=ehost&amp;defaultdb=bth&amp;custid=s9063704</v>
      </c>
    </row>
    <row r="8" spans="1:6" x14ac:dyDescent="0.25">
      <c r="E8" s="2" t="s">
        <v>1</v>
      </c>
      <c r="F8" t="str">
        <f>_xlfn.CONCAT(VLOOKUP(E8,SWANBASEURLs!$A$1:$D$33,4,FALSE),$B$2)</f>
        <v>https://search.ebscohost.com/login.aspx?authtype=ip,shib&amp;profile=ehost&amp;defaultdb=brb&amp;custid=s9063704</v>
      </c>
    </row>
    <row r="9" spans="1:6" x14ac:dyDescent="0.25">
      <c r="E9" s="2" t="s">
        <v>13</v>
      </c>
      <c r="F9" t="str">
        <f>_xlfn.CONCAT(VLOOKUP(E9,SWANBASEURLs!$A$1:$D$33,4,FALSE),$B$2)</f>
        <v>https://search.ebscohost.com/login.aspx?profile=ehost&amp;defaultdb=voh&amp;authtype=ip,shib&amp;custid=s9063704</v>
      </c>
    </row>
    <row r="10" spans="1:6" x14ac:dyDescent="0.25">
      <c r="E10" s="2" t="s">
        <v>212</v>
      </c>
      <c r="F10" t="str">
        <f>_xlfn.CONCAT(VLOOKUP(E10,SWANBASEURLs!$A$1:$D$33,4,FALSE),$B$2)</f>
        <v>https://search.ebscohost.com/login.aspx?profile=ehost&amp;defaultdb=e086sww&amp;authtype=ip,shib&amp;custid=s9063704</v>
      </c>
    </row>
    <row r="11" spans="1:6" x14ac:dyDescent="0.25">
      <c r="E11" s="2" t="s">
        <v>195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8C52B-6361-446E-B42B-54EE761615BF}">
  <dimension ref="A1:F16"/>
  <sheetViews>
    <sheetView tabSelected="1" workbookViewId="0">
      <selection activeCell="D1" activeCellId="1" sqref="C1:C1048576 D1:D1048576"/>
    </sheetView>
  </sheetViews>
  <sheetFormatPr defaultRowHeight="15" x14ac:dyDescent="0.25"/>
  <cols>
    <col min="1" max="1" width="20.85546875" bestFit="1" customWidth="1"/>
    <col min="2" max="2" width="18.7109375" customWidth="1"/>
    <col min="3" max="3" width="15.140625" hidden="1" customWidth="1"/>
    <col min="4" max="4" width="38.5703125" hidden="1" customWidth="1"/>
    <col min="5" max="5" width="30.5703125" bestFit="1" customWidth="1"/>
    <col min="6" max="6" width="89.71093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220</v>
      </c>
      <c r="B2" t="s">
        <v>114</v>
      </c>
      <c r="C2" s="7" t="s">
        <v>140</v>
      </c>
      <c r="D2" t="s">
        <v>141</v>
      </c>
    </row>
    <row r="3" spans="1:6" x14ac:dyDescent="0.25">
      <c r="C3" s="7"/>
      <c r="E3" t="s">
        <v>5</v>
      </c>
      <c r="F3" t="str">
        <f>_xlfn.CONCAT(VLOOKUP(E3,SWANBASEURLs!$A$1:$D$33,4,FALSE),$B$2)</f>
        <v>https://search.ebscohost.com/login.aspx?authtype=ip,shib&amp;profile=crcro&amp;custid=addison</v>
      </c>
    </row>
    <row r="4" spans="1:6" x14ac:dyDescent="0.25">
      <c r="C4" s="7"/>
      <c r="E4" t="s">
        <v>9</v>
      </c>
      <c r="F4" t="str">
        <f>_xlfn.CONCAT(VLOOKUP(E4,SWANBASEURLs!$A$1:$D$33,4,FALSE),$B$2)</f>
        <v>https://search.ebscohost.com/login.aspx?authtype=ip,shib&amp;profile=novplus&amp;custid=addison</v>
      </c>
    </row>
    <row r="5" spans="1:6" x14ac:dyDescent="0.25">
      <c r="C5" s="7"/>
      <c r="E5" t="s">
        <v>7</v>
      </c>
      <c r="F5" t="str">
        <f>_xlfn.CONCAT(VLOOKUP(E5,SWANBASEURLs!$A$1:$D$33,4,FALSE),$B$2)</f>
        <v>https://search.ebscohost.com/login.aspx?authtype=ip,shib&amp;profile=novpk8&amp;custid=addison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https://search.ebscohost.com/login.aspx?authtype=ip,shib&amp;profile=ehost&amp;defaultdb=a9h&amp;custid=addison</v>
      </c>
    </row>
    <row r="7" spans="1:6" x14ac:dyDescent="0.25">
      <c r="E7" s="2" t="s">
        <v>138</v>
      </c>
      <c r="F7" t="str">
        <f>_xlfn.CONCAT(VLOOKUP(E7,SWANBASEURLs!$A$1:$D$33,4,FALSE),$B$2)</f>
        <v>https://search.ebscohost.com/login.aspx?authtype=ip,shib&amp;profile=plus&amp;custid=addison</v>
      </c>
    </row>
    <row r="8" spans="1:6" x14ac:dyDescent="0.25">
      <c r="E8" s="2" t="s">
        <v>1</v>
      </c>
      <c r="F8" t="str">
        <f>_xlfn.CONCAT(VLOOKUP(E8,SWANBASEURLs!$A$1:$D$33,4,FALSE),$B$2)</f>
        <v>https://search.ebscohost.com/login.aspx?authtype=ip,shib&amp;profile=ehost&amp;defaultdb=brb&amp;custid=addison</v>
      </c>
    </row>
    <row r="9" spans="1:6" x14ac:dyDescent="0.25">
      <c r="E9" s="2" t="s">
        <v>11</v>
      </c>
      <c r="F9" t="str">
        <f>_xlfn.CONCAT(VLOOKUP(E9,SWANBASEURLs!$A$1:$D$33,4,FALSE),$B$2)</f>
        <v>https://search.ebscohost.com/login.aspx?authtype=ip,shib&amp;profile=ell&amp;custid=addison</v>
      </c>
    </row>
    <row r="10" spans="1:6" x14ac:dyDescent="0.25">
      <c r="E10" s="2" t="s">
        <v>194</v>
      </c>
      <c r="F10" t="str">
        <f>VLOOKUP(E10,SWANBASEURLs!$A$1:$D$33,4,FALSE)</f>
        <v>Direct from EBSCO</v>
      </c>
    </row>
    <row r="11" spans="1:6" x14ac:dyDescent="0.25">
      <c r="E11" s="2" t="s">
        <v>195</v>
      </c>
      <c r="F11" t="str">
        <f>VLOOKUP(E11,SWANBASEURLs!$A$1:$D$33,4,FALSE)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22D76-C4DF-441A-831B-5C602DE07FD1}">
  <dimension ref="A1:F19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.42578125" hidden="1" customWidth="1"/>
    <col min="5" max="5" width="30.5703125" bestFit="1" customWidth="1"/>
    <col min="6" max="6" width="48.71093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45</v>
      </c>
      <c r="B2" t="s">
        <v>46</v>
      </c>
      <c r="C2" s="9">
        <v>21322999999999</v>
      </c>
      <c r="D2" t="s">
        <v>161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https://search.ebscohost.com/login.aspx?authtype=ip,shib&amp;profile=crcro&amp;custid=s9061975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https://search.ebscohost.com/login.aspx?authtype=ip,shib&amp;profile=novplus&amp;custid=s9061975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https://search.ebscohost.com/login.aspx?authtype=ip,shib&amp;profile=novpk8&amp;custid=s9061975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https://search.ebscohost.com/login.aspx?authtype=ip,shib&amp;profile=ehost&amp;defaultdb=a9h&amp;custid=s9061975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https://search.ebscohost.com/login.aspx?authtype=ip,shib&amp;profile=ehost&amp;defaultdb=bth&amp;custid=s9061975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https://search.ebscohost.com/login.aspx?authtype=ip,shib&amp;profile=chc&amp;custid=s9061975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https://search.ebscohost.com/login.aspx?authtype=ip,shib&amp;profile=plus&amp;custid=s9061975</v>
      </c>
    </row>
    <row r="10" spans="1:6" x14ac:dyDescent="0.25">
      <c r="E10" s="2" t="s">
        <v>13</v>
      </c>
      <c r="F10" t="str">
        <f>_xlfn.CONCAT(VLOOKUP(E10,SWANBASEURLs!$A$1:$D$33,4,FALSE),$B$2)</f>
        <v>https://search.ebscohost.com/login.aspx?profile=ehost&amp;defaultdb=voh&amp;authtype=ip,shib&amp;custid=s9061975</v>
      </c>
    </row>
    <row r="11" spans="1:6" x14ac:dyDescent="0.25">
      <c r="E11" s="2" t="s">
        <v>215</v>
      </c>
      <c r="F11" t="str">
        <f>_xlfn.CONCAT(VLOOKUP(E11,SWANBASEURLs!$A$1:$D$33,4,FALSE),$B$2)</f>
        <v>https://search.ebscohost.com/login.aspx?authtype=ip,shib&amp;profile=ccc&amp;authtype=ip,shib&amp;custid=s9061975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  <row r="19" spans="5:5" x14ac:dyDescent="0.25">
      <c r="E19" s="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3AE8F-C72C-4D9F-9BD0-7B4595B2E218}">
  <dimension ref="A1:F16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.5703125" hidden="1" customWidth="1"/>
    <col min="5" max="5" width="41.5703125" bestFit="1" customWidth="1"/>
    <col min="6" max="6" width="104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47</v>
      </c>
      <c r="B2" t="s">
        <v>48</v>
      </c>
      <c r="C2" s="9">
        <v>21385999999999</v>
      </c>
      <c r="D2" t="s">
        <v>162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https://search.ebscohost.com/login.aspx?authtype=ip,shib&amp;profile=crcro&amp;custid=s9062186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https://search.ebscohost.com/login.aspx?authtype=ip,shib&amp;profile=novplus&amp;custid=s9062186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https://search.ebscohost.com/login.aspx?authtype=ip,shib&amp;profile=novpk8&amp;custid=s9062186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https://search.ebscohost.com/login.aspx?authtype=ip,shib&amp;profile=ehost&amp;defaultdb=a9h&amp;custid=s9062186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https://search.ebscohost.com/login.aspx?authtype=ip,shib&amp;profile=ehost&amp;defaultdb=bth&amp;custid=s9062186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https://search.ebscohost.com/login.aspx?authtype=ip,shib&amp;profile=chc&amp;custid=s9062186</v>
      </c>
    </row>
    <row r="9" spans="1:6" x14ac:dyDescent="0.25">
      <c r="E9" s="2" t="s">
        <v>11</v>
      </c>
      <c r="F9" t="str">
        <f>_xlfn.CONCAT(VLOOKUP(E9,SWANBASEURLs!$A$1:$D$33,4,FALSE),$B$2)</f>
        <v>https://search.ebscohost.com/login.aspx?authtype=ip,shib&amp;profile=ell&amp;custid=s9062186</v>
      </c>
    </row>
    <row r="10" spans="1:6" x14ac:dyDescent="0.25">
      <c r="E10" s="2" t="s">
        <v>212</v>
      </c>
      <c r="F10" t="str">
        <f>_xlfn.CONCAT(VLOOKUP(E10,SWANBASEURLs!$A$1:$D$33,4,FALSE),$B$2)</f>
        <v>https://search.ebscohost.com/login.aspx?profile=ehost&amp;defaultdb=e086sww&amp;authtype=ip,shib&amp;custid=s9062186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35BA2-67C2-4E1D-98C1-C081FF389034}">
  <dimension ref="A1:F14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40" hidden="1" customWidth="1"/>
    <col min="5" max="5" width="30.5703125" bestFit="1" customWidth="1"/>
    <col min="6" max="6" width="99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49</v>
      </c>
      <c r="B2" t="s">
        <v>50</v>
      </c>
      <c r="C2" s="10">
        <v>21814999999999</v>
      </c>
      <c r="D2" t="s">
        <v>163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https://search.ebscohost.com/login.aspx?authtype=ip,shib&amp;profile=crcro&amp;custid=s9059103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https://search.ebscohost.com/login.aspx?authtype=ip,shib&amp;profile=novplus&amp;custid=s9059103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https://search.ebscohost.com/login.aspx?authtype=ip,shib&amp;profile=novpk8&amp;custid=s9059103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https://search.ebscohost.com/login.aspx?authtype=ip,shib&amp;profile=ehost&amp;defaultdb=a9h&amp;custid=s9059103</v>
      </c>
    </row>
    <row r="7" spans="1:6" x14ac:dyDescent="0.25">
      <c r="E7" s="2" t="s">
        <v>197</v>
      </c>
      <c r="F7" t="str">
        <f>_xlfn.CONCAT(VLOOKUP(E7,SWANBASEURLs!$A$1:$D$33,4,FALSE),$B$2)</f>
        <v>https://search.ebscohost.com/login.aspx?profile=ehost&amp;defaultdb=eue&amp;authtype=ip,shib&amp;custid=s9059103</v>
      </c>
    </row>
    <row r="8" spans="1:6" x14ac:dyDescent="0.25">
      <c r="E8" s="2" t="s">
        <v>11</v>
      </c>
      <c r="F8" t="str">
        <f>_xlfn.CONCAT(VLOOKUP(E8,SWANBASEURLs!$A$1:$D$33,4,FALSE),$B$2)</f>
        <v>https://search.ebscohost.com/login.aspx?authtype=ip,shib&amp;profile=ell&amp;custid=s9059103</v>
      </c>
    </row>
    <row r="9" spans="1:6" x14ac:dyDescent="0.25">
      <c r="E9" s="2" t="s">
        <v>194</v>
      </c>
      <c r="F9" t="str">
        <f>VLOOKUP(E9,SWANBASEURLs!$A$1:$D$23,4,FALSE)</f>
        <v>Direct from EBSCO</v>
      </c>
    </row>
    <row r="10" spans="1:6" x14ac:dyDescent="0.25">
      <c r="E10" s="2" t="s">
        <v>196</v>
      </c>
      <c r="F10" t="str">
        <f>VLOOKUP(E10,SWANBASEURLs!$A$1:$D$23,4,FALSE)</f>
        <v>Direct from EBSCO</v>
      </c>
    </row>
    <row r="11" spans="1:6" x14ac:dyDescent="0.25">
      <c r="E11" s="2" t="s">
        <v>216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580D-3AD1-4AA1-B55F-581EED3E249D}">
  <dimension ref="A1:F17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.42578125" hidden="1" customWidth="1"/>
    <col min="5" max="5" width="30.5703125" bestFit="1" customWidth="1"/>
    <col min="6" max="6" width="48.71093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51</v>
      </c>
      <c r="B2" t="s">
        <v>52</v>
      </c>
      <c r="C2" s="9">
        <v>21992999999999</v>
      </c>
      <c r="D2" t="s">
        <v>164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https://search.ebscohost.com/login.aspx?authtype=ip,shib&amp;profile=crcro&amp;custid=hillside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https://search.ebscohost.com/login.aspx?authtype=ip,shib&amp;profile=novplus&amp;custid=hillside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https://search.ebscohost.com/login.aspx?authtype=ip,shib&amp;profile=novpk8&amp;custid=hillside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https://search.ebscohost.com/login.aspx?authtype=ip,shib&amp;profile=ehost&amp;defaultdb=a9h&amp;custid=hillside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https://search.ebscohost.com/login.aspx?authtype=ip,shib&amp;profile=ehost&amp;defaultdb=bth&amp;custid=hillside</v>
      </c>
    </row>
    <row r="8" spans="1:6" x14ac:dyDescent="0.25">
      <c r="E8" s="2" t="s">
        <v>138</v>
      </c>
      <c r="F8" t="str">
        <f>_xlfn.CONCAT(VLOOKUP(E8,SWANBASEURLs!$A$1:$D$33,4,FALSE),$B$2)</f>
        <v>https://search.ebscohost.com/login.aspx?authtype=ip,shib&amp;profile=plus&amp;custid=hillside</v>
      </c>
    </row>
    <row r="9" spans="1:6" x14ac:dyDescent="0.25">
      <c r="E9" s="2" t="s">
        <v>197</v>
      </c>
      <c r="F9" t="str">
        <f>_xlfn.CONCAT(VLOOKUP(E9,SWANBASEURLs!$A$1:$D$33,4,FALSE),$B$2)</f>
        <v>https://search.ebscohost.com/login.aspx?profile=ehost&amp;defaultdb=eue&amp;authtype=ip,shib&amp;custid=hillside</v>
      </c>
    </row>
    <row r="10" spans="1:6" x14ac:dyDescent="0.25">
      <c r="E10" s="2" t="s">
        <v>215</v>
      </c>
      <c r="F10" t="str">
        <f>_xlfn.CONCAT(VLOOKUP(E10,SWANBASEURLs!$A$1:$D$33,4,FALSE),$B$2)</f>
        <v>https://search.ebscohost.com/login.aspx?authtype=ip,shib&amp;profile=ccc&amp;authtype=ip,shib&amp;custid=hillside</v>
      </c>
    </row>
    <row r="11" spans="1:6" x14ac:dyDescent="0.25">
      <c r="E11" s="2" t="s">
        <v>217</v>
      </c>
      <c r="F11" t="str">
        <f>_xlfn.CONCAT(VLOOKUP(E11,SWANBASEURLs!$A$1:$D$33,4,FALSE),$B$2)</f>
        <v>https://search.ebscohost.com/login.aspx?profile=ehost&amp;defaultdb=e250xww&amp;authtype=ip,shib&amp;custid=hillside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4E9A-644D-4C55-AF00-D6E72292B66E}">
  <dimension ref="A1:F23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28515625" bestFit="1" customWidth="1"/>
    <col min="5" max="5" width="30.5703125" bestFit="1" customWidth="1"/>
    <col min="6" max="6" width="99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53</v>
      </c>
      <c r="B2" t="s">
        <v>54</v>
      </c>
      <c r="C2" s="9">
        <v>21311999999999</v>
      </c>
      <c r="D2" t="s">
        <v>165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https://search.ebscohost.com/login.aspx?authtype=ip,shib&amp;profile=crcro&amp;custid=s8417587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https://search.ebscohost.com/login.aspx?authtype=ip,shib&amp;profile=novplus&amp;custid=s8417587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https://search.ebscohost.com/login.aspx?authtype=ip,shib&amp;profile=novpk8&amp;custid=s8417587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https://search.ebscohost.com/login.aspx?authtype=ip,shib&amp;profile=ehost&amp;defaultdb=a9h&amp;custid=s8417587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https://search.ebscohost.com/login.aspx?authtype=ip,shib&amp;profile=ehost&amp;defaultdb=bth&amp;custid=s8417587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https://search.ebscohost.com/login.aspx?authtype=ip,shib&amp;profile=chc&amp;custid=s8417587</v>
      </c>
    </row>
    <row r="9" spans="1:6" x14ac:dyDescent="0.25">
      <c r="E9" s="2" t="s">
        <v>197</v>
      </c>
      <c r="F9" t="str">
        <f>_xlfn.CONCAT(VLOOKUP(E9,SWANBASEURLs!$A$1:$D$33,4,FALSE),$B$2)</f>
        <v>https://search.ebscohost.com/login.aspx?profile=ehost&amp;defaultdb=eue&amp;authtype=ip,shib&amp;custid=s8417587</v>
      </c>
    </row>
    <row r="10" spans="1:6" x14ac:dyDescent="0.25">
      <c r="E10" s="2" t="s">
        <v>13</v>
      </c>
      <c r="F10" t="str">
        <f>_xlfn.CONCAT(VLOOKUP(E10,SWANBASEURLs!$A$1:$D$33,4,FALSE),$B$2)</f>
        <v>https://search.ebscohost.com/login.aspx?profile=ehost&amp;defaultdb=voh&amp;authtype=ip,shib&amp;custid=s8417587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23" spans="5:5" x14ac:dyDescent="0.25">
      <c r="E23" s="4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3D60-B080-4E90-B48F-4A4B722486D4}">
  <dimension ref="A1:F16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58.140625" bestFit="1" customWidth="1"/>
    <col min="4" max="4" width="38.42578125" bestFit="1" customWidth="1"/>
    <col min="5" max="5" width="30.5703125" bestFit="1" customWidth="1"/>
    <col min="6" max="6" width="99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55</v>
      </c>
      <c r="B2" t="s">
        <v>56</v>
      </c>
      <c r="C2" s="9">
        <v>21529999999999</v>
      </c>
      <c r="D2" t="s">
        <v>166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https://search.ebscohost.com/login.aspx?authtype=ip,shib&amp;profile=crcro&amp;custid=s8891582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https://search.ebscohost.com/login.aspx?authtype=ip,shib&amp;profile=novplus&amp;custid=s8891582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https://search.ebscohost.com/login.aspx?authtype=ip,shib&amp;profile=novpk8&amp;custid=s8891582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https://search.ebscohost.com/login.aspx?authtype=ip,shib&amp;profile=ehost&amp;defaultdb=a9h&amp;custid=s8891582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https://search.ebscohost.com/login.aspx?authtype=ip,shib&amp;profile=ehost&amp;defaultdb=bth&amp;custid=s8891582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https://search.ebscohost.com/login.aspx?authtype=ip,shib&amp;profile=chc&amp;custid=s8891582</v>
      </c>
    </row>
    <row r="9" spans="1:6" x14ac:dyDescent="0.25">
      <c r="E9" s="2" t="s">
        <v>197</v>
      </c>
      <c r="F9" t="str">
        <f>_xlfn.CONCAT(VLOOKUP(E9,SWANBASEURLs!$A$1:$D$33,4,FALSE),$B$2)</f>
        <v>https://search.ebscohost.com/login.aspx?profile=ehost&amp;defaultdb=eue&amp;authtype=ip,shib&amp;custid=s8891582</v>
      </c>
    </row>
    <row r="10" spans="1:6" x14ac:dyDescent="0.25">
      <c r="E10" s="2" t="s">
        <v>215</v>
      </c>
      <c r="F10" t="str">
        <f>_xlfn.CONCAT(VLOOKUP(E10,SWANBASEURLs!$A$1:$D$33,4,FALSE),$B$2)</f>
        <v>https://search.ebscohost.com/login.aspx?authtype=ip,shib&amp;profile=ccc&amp;authtype=ip,shib&amp;custid=s8891582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8E1D-B6ED-41B8-97A3-C74C65AB43B0}">
  <dimension ref="A1:F16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28515625" bestFit="1" customWidth="1"/>
    <col min="5" max="5" width="30.5703125" bestFit="1" customWidth="1"/>
    <col min="6" max="6" width="10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57</v>
      </c>
      <c r="B2" t="s">
        <v>58</v>
      </c>
      <c r="C2" s="9">
        <v>27001999999999</v>
      </c>
      <c r="D2" t="s">
        <v>167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https://search.ebscohost.com/login.aspx?authtype=ip,shib&amp;profile=crcro&amp;custid=s9058945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https://search.ebscohost.com/login.aspx?authtype=ip,shib&amp;profile=novplus&amp;custid=s9058945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https://search.ebscohost.com/login.aspx?authtype=ip,shib&amp;profile=novpk8&amp;custid=s9058945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https://search.ebscohost.com/login.aspx?authtype=ip,shib&amp;profile=ehost&amp;defaultdb=a9h&amp;custid=s9058945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https://search.ebscohost.com/login.aspx?authtype=ip,shib&amp;profile=ehost&amp;defaultdb=bth&amp;custid=s9058945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https://search.ebscohost.com/login.aspx?authtype=ip,shib&amp;profile=chc&amp;custid=s9058945</v>
      </c>
    </row>
    <row r="9" spans="1:6" ht="30" x14ac:dyDescent="0.25">
      <c r="E9" s="5" t="s">
        <v>202</v>
      </c>
      <c r="F9" t="str">
        <f>_xlfn.CONCAT(VLOOKUP(E9,SWANBASEURLs!$A$1:$D$33,4,FALSE),$B$2)</f>
        <v>https://search.ebscohost.com/login.aspx?profile=ehost&amp;defaultdb=e220xww&amp;authtype=ip,shib&amp;custid=s9058945</v>
      </c>
    </row>
    <row r="10" spans="1:6" x14ac:dyDescent="0.25">
      <c r="E10" s="2" t="s">
        <v>212</v>
      </c>
      <c r="F10" t="str">
        <f>_xlfn.CONCAT(VLOOKUP(E10,SWANBASEURLs!$A$1:$D$33,4,FALSE),$B$2)</f>
        <v>https://search.ebscohost.com/login.aspx?profile=ehost&amp;defaultdb=e086sww&amp;authtype=ip,shib&amp;custid=s9058945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63919-4522-485D-80D6-F1F3F391333C}">
  <dimension ref="A1:F17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8.7109375" bestFit="1" customWidth="1"/>
    <col min="5" max="5" width="30.5703125" bestFit="1" customWidth="1"/>
    <col min="6" max="6" width="104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59</v>
      </c>
      <c r="B2" t="s">
        <v>60</v>
      </c>
      <c r="C2" s="9">
        <v>21486999999999</v>
      </c>
      <c r="D2" t="s">
        <v>168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https://search.ebscohost.com/login.aspx?authtype=ip,shib&amp;profile=crcro&amp;custid=s8893391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https://search.ebscohost.com/login.aspx?authtype=ip,shib&amp;profile=novplus&amp;custid=s8893391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https://search.ebscohost.com/login.aspx?authtype=ip,shib&amp;profile=novpk8&amp;custid=s8893391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https://search.ebscohost.com/login.aspx?authtype=ip,shib&amp;profile=ehost&amp;defaultdb=a9h&amp;custid=s8893391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https://search.ebscohost.com/login.aspx?authtype=ip,shib&amp;profile=ehost&amp;defaultdb=bth&amp;custid=s8893391</v>
      </c>
    </row>
    <row r="8" spans="1:6" x14ac:dyDescent="0.25">
      <c r="E8" s="2" t="s">
        <v>1</v>
      </c>
      <c r="F8" t="str">
        <f>_xlfn.CONCAT(VLOOKUP(E8,SWANBASEURLs!$A$1:$D$33,4,FALSE),$B$2)</f>
        <v>https://search.ebscohost.com/login.aspx?authtype=ip,shib&amp;profile=ehost&amp;defaultdb=brb&amp;custid=s8893391</v>
      </c>
    </row>
    <row r="9" spans="1:6" x14ac:dyDescent="0.25">
      <c r="E9" s="2" t="s">
        <v>197</v>
      </c>
      <c r="F9" t="str">
        <f>_xlfn.CONCAT(VLOOKUP(E9,SWANBASEURLs!$A$1:$D$33,4,FALSE),$B$2)</f>
        <v>https://search.ebscohost.com/login.aspx?profile=ehost&amp;defaultdb=eue&amp;authtype=ip,shib&amp;custid=s8893391</v>
      </c>
    </row>
    <row r="10" spans="1:6" x14ac:dyDescent="0.25">
      <c r="E10" s="2" t="s">
        <v>13</v>
      </c>
      <c r="F10" t="str">
        <f>_xlfn.CONCAT(VLOOKUP(E10,SWANBASEURLs!$A$1:$D$33,4,FALSE),$B$2)</f>
        <v>https://search.ebscohost.com/login.aspx?profile=ehost&amp;defaultdb=voh&amp;authtype=ip,shib&amp;custid=s8893391</v>
      </c>
    </row>
    <row r="11" spans="1:6" x14ac:dyDescent="0.25">
      <c r="E11" s="2" t="s">
        <v>212</v>
      </c>
      <c r="F11" t="str">
        <f>_xlfn.CONCAT(VLOOKUP(E11,SWANBASEURLs!$A$1:$D$33,4,FALSE),$B$2)</f>
        <v>https://search.ebscohost.com/login.aspx?profile=ehost&amp;defaultdb=e086sww&amp;authtype=ip,shib&amp;custid=s8893391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9BA6-15B8-47CA-8CD3-CD0E1A0146E3}">
  <dimension ref="A1:F17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7109375" bestFit="1" customWidth="1"/>
    <col min="5" max="5" width="30.5703125" style="5" bestFit="1" customWidth="1"/>
    <col min="6" max="6" width="49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1" t="s">
        <v>16</v>
      </c>
      <c r="F1" s="1" t="s">
        <v>142</v>
      </c>
    </row>
    <row r="2" spans="1:6" ht="15.75" thickTop="1" x14ac:dyDescent="0.25">
      <c r="A2" t="s">
        <v>61</v>
      </c>
      <c r="B2" t="s">
        <v>62</v>
      </c>
      <c r="C2" s="9">
        <v>21312999999999</v>
      </c>
      <c r="D2" t="s">
        <v>169</v>
      </c>
    </row>
    <row r="3" spans="1:6" x14ac:dyDescent="0.25">
      <c r="E3" s="12" t="s">
        <v>5</v>
      </c>
      <c r="F3" t="str">
        <f>_xlfn.CONCAT(VLOOKUP(E3,SWANBASEURLs!$A$1:$D$33,4,FALSE),$B$2)</f>
        <v>https://search.ebscohost.com/login.aspx?authtype=ip,shib&amp;profile=crcro&amp;custid=s8509573</v>
      </c>
    </row>
    <row r="4" spans="1:6" x14ac:dyDescent="0.25">
      <c r="E4" s="12" t="s">
        <v>9</v>
      </c>
      <c r="F4" t="str">
        <f>_xlfn.CONCAT(VLOOKUP(E4,SWANBASEURLs!$A$1:$D$33,4,FALSE),$B$2)</f>
        <v>https://search.ebscohost.com/login.aspx?authtype=ip,shib&amp;profile=novplus&amp;custid=s8509573</v>
      </c>
    </row>
    <row r="5" spans="1:6" x14ac:dyDescent="0.25">
      <c r="E5" s="12" t="s">
        <v>7</v>
      </c>
      <c r="F5" t="str">
        <f>_xlfn.CONCAT(VLOOKUP(E5,SWANBASEURLs!$A$1:$D$33,4,FALSE),$B$2)</f>
        <v>https://search.ebscohost.com/login.aspx?authtype=ip,shib&amp;profile=novpk8&amp;custid=s8509573</v>
      </c>
    </row>
    <row r="6" spans="1:6" x14ac:dyDescent="0.25">
      <c r="E6" s="12" t="s">
        <v>0</v>
      </c>
      <c r="F6" t="str">
        <f>_xlfn.CONCAT(VLOOKUP(E6,SWANBASEURLs!$A$1:$D$33,4,FALSE),$B$2)</f>
        <v>https://search.ebscohost.com/login.aspx?authtype=ip,shib&amp;profile=ehost&amp;defaultdb=a9h&amp;custid=s8509573</v>
      </c>
    </row>
    <row r="7" spans="1:6" x14ac:dyDescent="0.25">
      <c r="E7" s="12" t="s">
        <v>4</v>
      </c>
      <c r="F7" t="str">
        <f>_xlfn.CONCAT(VLOOKUP(E7,SWANBASEURLs!$A$1:$D$33,4,FALSE),$B$2)</f>
        <v>https://search.ebscohost.com/login.aspx?authtype=ip,shib&amp;profile=chc&amp;custid=s8509573</v>
      </c>
    </row>
    <row r="8" spans="1:6" x14ac:dyDescent="0.25">
      <c r="E8" s="12" t="s">
        <v>13</v>
      </c>
      <c r="F8" t="str">
        <f>_xlfn.CONCAT(VLOOKUP(E8,SWANBASEURLs!$A$1:$D$33,4,FALSE),$B$2)</f>
        <v>https://search.ebscohost.com/login.aspx?profile=ehost&amp;defaultdb=voh&amp;authtype=ip,shib&amp;custid=s8509573</v>
      </c>
    </row>
    <row r="9" spans="1:6" x14ac:dyDescent="0.25">
      <c r="E9" s="12" t="s">
        <v>203</v>
      </c>
      <c r="F9" t="str">
        <f>_xlfn.CONCAT(VLOOKUP(E9,SWANBASEURLs!$A$1:$D$33,4,FALSE),$B$2)</f>
        <v>https://search.ebscohost.com/login.aspx?profile=ehost&amp;defaultdb=e095mww&amp;authtype=ip,shib&amp;custid=s8509573</v>
      </c>
    </row>
    <row r="10" spans="1:6" ht="30" x14ac:dyDescent="0.25">
      <c r="E10" s="12" t="s">
        <v>209</v>
      </c>
      <c r="F10" t="str">
        <f>_xlfn.CONCAT(VLOOKUP(E10,SWANBASEURLs!$A$1:$D$33,4,FALSE),$B$2)</f>
        <v>https://search.ebscohost.com/login.aspx?profile=ehost&amp;defaultdb=e000sww&amp;authtype=ip,shib&amp;custid=s8509573</v>
      </c>
    </row>
    <row r="11" spans="1:6" ht="30" x14ac:dyDescent="0.25">
      <c r="E11" s="12" t="s">
        <v>212</v>
      </c>
      <c r="F11" t="str">
        <f>_xlfn.CONCAT(VLOOKUP(E11,SWANBASEURLs!$A$1:$D$33,4,FALSE),$B$2)</f>
        <v>https://search.ebscohost.com/login.aspx?profile=ehost&amp;defaultdb=e086sww&amp;authtype=ip,shib&amp;custid=s8509573</v>
      </c>
    </row>
    <row r="12" spans="1:6" x14ac:dyDescent="0.25">
      <c r="E12" s="12"/>
    </row>
    <row r="13" spans="1:6" x14ac:dyDescent="0.25">
      <c r="E13" s="12"/>
    </row>
    <row r="14" spans="1:6" x14ac:dyDescent="0.25">
      <c r="E14" s="12"/>
    </row>
    <row r="15" spans="1:6" x14ac:dyDescent="0.25">
      <c r="E15" s="12"/>
    </row>
    <row r="16" spans="1:6" x14ac:dyDescent="0.25">
      <c r="E16" s="12"/>
    </row>
    <row r="17" spans="5:5" x14ac:dyDescent="0.25">
      <c r="E17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52F1-BE05-4212-A657-CF12559826FE}">
  <dimension ref="A1:F17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8.28515625" bestFit="1" customWidth="1"/>
    <col min="5" max="5" width="30.5703125" bestFit="1" customWidth="1"/>
    <col min="6" max="6" width="47.5703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63</v>
      </c>
      <c r="B2" t="s">
        <v>64</v>
      </c>
      <c r="C2" s="9">
        <v>21615999999999</v>
      </c>
      <c r="D2" t="s">
        <v>170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https://search.ebscohost.com/login.aspx?authtype=ip,shib&amp;profile=crcro&amp;custid=s9061294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https://search.ebscohost.com/login.aspx?authtype=ip,shib&amp;profile=novplus&amp;custid=s9061294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https://search.ebscohost.com/login.aspx?authtype=ip,shib&amp;profile=novpk8&amp;custid=s9061294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https://search.ebscohost.com/login.aspx?authtype=ip,shib&amp;profile=ehost&amp;defaultdb=a9h&amp;custid=s9061294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https://search.ebscohost.com/login.aspx?authtype=ip,shib&amp;profile=ehost&amp;defaultdb=bth&amp;custid=s9061294</v>
      </c>
    </row>
    <row r="8" spans="1:6" x14ac:dyDescent="0.25">
      <c r="E8" s="2" t="s">
        <v>197</v>
      </c>
      <c r="F8" t="str">
        <f>_xlfn.CONCAT(VLOOKUP(E8,SWANBASEURLs!$A$1:$D$33,4,FALSE),$B$2)</f>
        <v>https://search.ebscohost.com/login.aspx?profile=ehost&amp;defaultdb=eue&amp;authtype=ip,shib&amp;custid=s9061294</v>
      </c>
    </row>
    <row r="9" spans="1:6" x14ac:dyDescent="0.25">
      <c r="E9" s="2" t="s">
        <v>11</v>
      </c>
      <c r="F9" t="str">
        <f>_xlfn.CONCAT(VLOOKUP(E9,SWANBASEURLs!$A$1:$D$33,4,FALSE),$B$2)</f>
        <v>https://search.ebscohost.com/login.aspx?authtype=ip,shib&amp;profile=ell&amp;custid=s9061294</v>
      </c>
    </row>
    <row r="10" spans="1:6" x14ac:dyDescent="0.25">
      <c r="E10" s="2" t="s">
        <v>4</v>
      </c>
      <c r="F10" t="str">
        <f>_xlfn.CONCAT(VLOOKUP(E10,SWANBASEURLs!$A$1:$D$33,4,FALSE),$B$2)</f>
        <v>https://search.ebscohost.com/login.aspx?authtype=ip,shib&amp;profile=chc&amp;custid=s9061294</v>
      </c>
    </row>
    <row r="11" spans="1:6" x14ac:dyDescent="0.25">
      <c r="E11" s="2" t="s">
        <v>203</v>
      </c>
      <c r="F11" t="str">
        <f>_xlfn.CONCAT(VLOOKUP(E11,SWANBASEURLs!$A$1:$D$33,4,FALSE),$B$2)</f>
        <v>https://search.ebscohost.com/login.aspx?profile=ehost&amp;defaultdb=e095mww&amp;authtype=ip,shib&amp;custid=s9061294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98A11-5E18-40DC-B25A-95DE0EC783EF}">
  <dimension ref="A1:F20"/>
  <sheetViews>
    <sheetView workbookViewId="0">
      <selection activeCell="D1" activeCellId="1" sqref="C1:C1048576 D1:D1048576"/>
    </sheetView>
  </sheetViews>
  <sheetFormatPr defaultRowHeight="15" x14ac:dyDescent="0.25"/>
  <cols>
    <col min="1" max="1" width="27" bestFit="1" customWidth="1"/>
    <col min="2" max="2" width="18.7109375" customWidth="1"/>
    <col min="3" max="3" width="15.140625" hidden="1" customWidth="1"/>
    <col min="4" max="4" width="39.42578125" hidden="1" customWidth="1"/>
    <col min="5" max="5" width="36.140625" bestFit="1" customWidth="1"/>
    <col min="6" max="6" width="91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221</v>
      </c>
      <c r="B2" t="s">
        <v>17</v>
      </c>
      <c r="C2" s="8" t="s">
        <v>143</v>
      </c>
      <c r="D2" t="s">
        <v>144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https://search.ebscohost.com/login.aspx?authtype=ip,shib&amp;profile=crcro&amp;custid=s9063824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https://search.ebscohost.com/login.aspx?authtype=ip,shib&amp;profile=novplus&amp;custid=s9063824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https://search.ebscohost.com/login.aspx?authtype=ip,shib&amp;profile=novpk8&amp;custid=s9063824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https://search.ebscohost.com/login.aspx?authtype=ip,shib&amp;profile=ehost&amp;defaultdb=a9h&amp;custid=s9063824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https://search.ebscohost.com/login.aspx?authtype=ip,shib&amp;profile=ehost&amp;defaultdb=bth&amp;custid=s9063824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https://search.ebscohost.com/login.aspx?authtype=ip,shib&amp;profile=chc&amp;custid=s9063824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https://search.ebscohost.com/login.aspx?authtype=ip,shib&amp;profile=plus&amp;custid=s9063824</v>
      </c>
    </row>
    <row r="10" spans="1:6" x14ac:dyDescent="0.25">
      <c r="E10" s="2" t="s">
        <v>197</v>
      </c>
      <c r="F10" t="str">
        <f>_xlfn.CONCAT(VLOOKUP(E10,SWANBASEURLs!$A$1:$D$33,4,FALSE),$B$2)</f>
        <v>https://search.ebscohost.com/login.aspx?profile=ehost&amp;defaultdb=eue&amp;authtype=ip,shib&amp;custid=s9063824</v>
      </c>
    </row>
    <row r="11" spans="1:6" x14ac:dyDescent="0.25">
      <c r="E11" s="2" t="s">
        <v>194</v>
      </c>
      <c r="F11" t="str">
        <f>VLOOKUP(E11,SWANBASEURLs!$A$1:$D$33,4,FALSE)</f>
        <v>Direct from EBSCO</v>
      </c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20" spans="5:5" x14ac:dyDescent="0.25">
      <c r="E20" s="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7631A-44E1-4614-A3B9-31E830EABBD5}">
  <dimension ref="A1:F15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140625" bestFit="1" customWidth="1"/>
    <col min="5" max="5" width="30.5703125" bestFit="1" customWidth="1"/>
    <col min="6" max="6" width="99.5703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65</v>
      </c>
      <c r="B2" t="s">
        <v>66</v>
      </c>
      <c r="C2" s="9">
        <v>26878999999999</v>
      </c>
      <c r="D2" t="s">
        <v>171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https://search.ebscohost.com/login.aspx?authtype=ip,shib&amp;profile=crcro&amp;custid=s9063845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https://search.ebscohost.com/login.aspx?authtype=ip,shib&amp;profile=novplus&amp;custid=s9063845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https://search.ebscohost.com/login.aspx?authtype=ip,shib&amp;profile=novpk8&amp;custid=s9063845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https://search.ebscohost.com/login.aspx?authtype=ip,shib&amp;profile=ehost&amp;defaultdb=a9h&amp;custid=s9063845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https://search.ebscohost.com/login.aspx?authtype=ip,shib&amp;profile=ehost&amp;defaultdb=bth&amp;custid=s9063845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https://search.ebscohost.com/login.aspx?authtype=ip,shib&amp;profile=chc&amp;custid=s9063845</v>
      </c>
    </row>
    <row r="9" spans="1:6" x14ac:dyDescent="0.25">
      <c r="E9" s="2" t="s">
        <v>215</v>
      </c>
      <c r="F9" t="str">
        <f>_xlfn.CONCAT(VLOOKUP(E9,SWANBASEURLs!$A$1:$D$33,4,FALSE),$B$2)</f>
        <v>https://search.ebscohost.com/login.aspx?authtype=ip,shib&amp;profile=ccc&amp;authtype=ip,shib&amp;custid=s9063845</v>
      </c>
    </row>
    <row r="10" spans="1:6" x14ac:dyDescent="0.25">
      <c r="E10" s="2" t="s">
        <v>194</v>
      </c>
      <c r="F10" t="str">
        <f>VLOOKUP(E10,SWANBASEURLs!$A$1:$D$23,4,FALSE)</f>
        <v>Direct from EBSCO</v>
      </c>
    </row>
    <row r="11" spans="1:6" x14ac:dyDescent="0.25">
      <c r="E11" s="2" t="s">
        <v>196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4BCD4-4736-491A-8B7E-4E31EE72C8C3}">
  <dimension ref="A1:F21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140625" bestFit="1" customWidth="1"/>
    <col min="5" max="5" width="36.85546875" bestFit="1" customWidth="1"/>
    <col min="6" max="6" width="48.42578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67</v>
      </c>
      <c r="B2" t="s">
        <v>68</v>
      </c>
      <c r="C2" s="9">
        <v>21614999999999</v>
      </c>
      <c r="D2" t="s">
        <v>172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https://search.ebscohost.com/login.aspx?authtype=ip,shib&amp;profile=crcro&amp;custid=s9059037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https://search.ebscohost.com/login.aspx?authtype=ip,shib&amp;profile=novplus&amp;custid=s9059037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https://search.ebscohost.com/login.aspx?authtype=ip,shib&amp;profile=novpk8&amp;custid=s9059037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https://search.ebscohost.com/login.aspx?authtype=ip,shib&amp;profile=ehost&amp;defaultdb=a9h&amp;custid=s9059037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https://search.ebscohost.com/login.aspx?authtype=ip,shib&amp;profile=ehost&amp;defaultdb=bth&amp;custid=s9059037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https://search.ebscohost.com/login.aspx?authtype=ip,shib&amp;profile=chc&amp;custid=s9059037</v>
      </c>
    </row>
    <row r="9" spans="1:6" x14ac:dyDescent="0.25">
      <c r="E9" s="2" t="s">
        <v>11</v>
      </c>
      <c r="F9" t="str">
        <f>_xlfn.CONCAT(VLOOKUP(E9,SWANBASEURLs!$A$1:$D$33,4,FALSE),$B$2)</f>
        <v>https://search.ebscohost.com/login.aspx?authtype=ip,shib&amp;profile=ell&amp;custid=s9059037</v>
      </c>
    </row>
    <row r="10" spans="1:6" x14ac:dyDescent="0.25">
      <c r="E10" s="2" t="s">
        <v>215</v>
      </c>
      <c r="F10" t="str">
        <f>_xlfn.CONCAT(VLOOKUP(E10,SWANBASEURLs!$A$1:$D$33,4,FALSE),$B$2)</f>
        <v>https://search.ebscohost.com/login.aspx?authtype=ip,shib&amp;profile=ccc&amp;authtype=ip,shib&amp;custid=s9059037</v>
      </c>
    </row>
    <row r="11" spans="1:6" x14ac:dyDescent="0.25">
      <c r="E11" s="2" t="s">
        <v>196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21" spans="5:5" x14ac:dyDescent="0.25">
      <c r="E21" s="4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0F70-2029-4AD2-A3C8-F94776F61478}">
  <dimension ref="A1:F15"/>
  <sheetViews>
    <sheetView workbookViewId="0"/>
  </sheetViews>
  <sheetFormatPr defaultRowHeight="15" x14ac:dyDescent="0.25"/>
  <cols>
    <col min="1" max="1" width="15" bestFit="1" customWidth="1"/>
    <col min="2" max="2" width="18.7109375" customWidth="1"/>
    <col min="3" max="3" width="15.140625" bestFit="1" customWidth="1"/>
    <col min="4" max="4" width="39.140625" bestFit="1" customWidth="1"/>
    <col min="5" max="5" width="30.5703125" style="5" bestFit="1" customWidth="1"/>
    <col min="6" max="6" width="104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1" t="s">
        <v>16</v>
      </c>
      <c r="F1" s="1" t="s">
        <v>142</v>
      </c>
    </row>
    <row r="2" spans="1:6" ht="15.75" thickTop="1" x14ac:dyDescent="0.25">
      <c r="A2" t="s">
        <v>69</v>
      </c>
      <c r="B2" t="s">
        <v>70</v>
      </c>
      <c r="C2" s="9">
        <v>21943999999999</v>
      </c>
      <c r="D2" t="s">
        <v>173</v>
      </c>
    </row>
    <row r="3" spans="1:6" x14ac:dyDescent="0.25">
      <c r="E3" s="12" t="s">
        <v>5</v>
      </c>
      <c r="F3" t="str">
        <f>_xlfn.CONCAT(VLOOKUP(E3,SWANBASEURLs!$A$1:$D$33,4,FALSE),$B$2)</f>
        <v>https://search.ebscohost.com/login.aspx?authtype=ip,shib&amp;profile=crcro&amp;custid=s9061156</v>
      </c>
    </row>
    <row r="4" spans="1:6" x14ac:dyDescent="0.25">
      <c r="E4" s="12" t="s">
        <v>9</v>
      </c>
      <c r="F4" t="str">
        <f>_xlfn.CONCAT(VLOOKUP(E4,SWANBASEURLs!$A$1:$D$33,4,FALSE),$B$2)</f>
        <v>https://search.ebscohost.com/login.aspx?authtype=ip,shib&amp;profile=novplus&amp;custid=s9061156</v>
      </c>
    </row>
    <row r="5" spans="1:6" x14ac:dyDescent="0.25">
      <c r="E5" s="12" t="s">
        <v>7</v>
      </c>
      <c r="F5" t="str">
        <f>_xlfn.CONCAT(VLOOKUP(E5,SWANBASEURLs!$A$1:$D$33,4,FALSE),$B$2)</f>
        <v>https://search.ebscohost.com/login.aspx?authtype=ip,shib&amp;profile=novpk8&amp;custid=s9061156</v>
      </c>
    </row>
    <row r="6" spans="1:6" x14ac:dyDescent="0.25">
      <c r="E6" s="12" t="s">
        <v>197</v>
      </c>
      <c r="F6" t="str">
        <f>_xlfn.CONCAT(VLOOKUP(E6,SWANBASEURLs!$A$1:$D$33,4,FALSE),$B$2)</f>
        <v>https://search.ebscohost.com/login.aspx?profile=ehost&amp;defaultdb=eue&amp;authtype=ip,shib&amp;custid=s9061156</v>
      </c>
    </row>
    <row r="7" spans="1:6" ht="30" x14ac:dyDescent="0.25">
      <c r="E7" s="12" t="s">
        <v>139</v>
      </c>
      <c r="F7" t="str">
        <f>_xlfn.CONCAT(VLOOKUP(E7,SWANBASEURLs!$A$1:$D$33,4,FALSE),$B$2)</f>
        <v>https://search.ebscohost.com/login.aspx?authtype=ip,shib&amp;profile=prc&amp;custid=s9061156</v>
      </c>
    </row>
    <row r="8" spans="1:6" x14ac:dyDescent="0.25">
      <c r="E8" s="12" t="s">
        <v>215</v>
      </c>
      <c r="F8" t="str">
        <f>_xlfn.CONCAT(VLOOKUP(E8,SWANBASEURLs!$A$1:$D$33,4,FALSE),$B$2)</f>
        <v>https://search.ebscohost.com/login.aspx?authtype=ip,shib&amp;profile=ccc&amp;authtype=ip,shib&amp;custid=s9061156</v>
      </c>
    </row>
    <row r="9" spans="1:6" ht="30" x14ac:dyDescent="0.25">
      <c r="E9" s="5" t="s">
        <v>212</v>
      </c>
      <c r="F9" t="str">
        <f>_xlfn.CONCAT(VLOOKUP(E9,SWANBASEURLs!$A$1:$D$33,4,FALSE),$B$2)</f>
        <v>https://search.ebscohost.com/login.aspx?profile=ehost&amp;defaultdb=e086sww&amp;authtype=ip,shib&amp;custid=s9061156</v>
      </c>
    </row>
    <row r="10" spans="1:6" x14ac:dyDescent="0.25">
      <c r="E10" s="12" t="s">
        <v>194</v>
      </c>
      <c r="F10" t="str">
        <f>VLOOKUP(E10,SWANBASEURLs!$A$1:$D$23,4,FALSE)</f>
        <v>Direct from EBSCO</v>
      </c>
    </row>
    <row r="11" spans="1:6" x14ac:dyDescent="0.25">
      <c r="E11" s="12" t="s">
        <v>196</v>
      </c>
      <c r="F11" t="str">
        <f>VLOOKUP(E11,SWANBASEURLs!$A$1:$D$23,4,FALSE)</f>
        <v>Direct from EBSCO</v>
      </c>
    </row>
    <row r="12" spans="1:6" x14ac:dyDescent="0.25">
      <c r="E12" s="12"/>
    </row>
    <row r="13" spans="1:6" x14ac:dyDescent="0.25">
      <c r="E13" s="12"/>
    </row>
    <row r="14" spans="1:6" x14ac:dyDescent="0.25">
      <c r="E14" s="12"/>
    </row>
    <row r="15" spans="1:6" x14ac:dyDescent="0.25">
      <c r="E15" s="1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12799-F41E-408F-84BE-06F84A70D487}">
  <dimension ref="A1:F16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5703125" bestFit="1" customWidth="1"/>
    <col min="5" max="5" width="30.5703125" bestFit="1" customWidth="1"/>
    <col min="6" max="6" width="99.5703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71</v>
      </c>
      <c r="B2" t="s">
        <v>72</v>
      </c>
      <c r="C2" s="9">
        <v>21534999999999</v>
      </c>
      <c r="D2" t="s">
        <v>174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https://search.ebscohost.com/login.aspx?authtype=ip,shib&amp;profile=crcro&amp;custid=s4844912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https://search.ebscohost.com/login.aspx?authtype=ip,shib&amp;profile=novplus&amp;custid=s4844912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https://search.ebscohost.com/login.aspx?authtype=ip,shib&amp;profile=novpk8&amp;custid=s4844912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https://search.ebscohost.com/login.aspx?authtype=ip,shib&amp;profile=ehost&amp;defaultdb=a9h&amp;custid=s4844912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https://search.ebscohost.com/login.aspx?authtype=ip,shib&amp;profile=ehost&amp;defaultdb=bth&amp;custid=s4844912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https://search.ebscohost.com/login.aspx?authtype=ip,shib&amp;profile=chc&amp;custid=s4844912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https://search.ebscohost.com/login.aspx?authtype=ip,shib&amp;profile=plus&amp;custid=s4844912</v>
      </c>
    </row>
    <row r="10" spans="1:6" x14ac:dyDescent="0.25">
      <c r="E10" s="2" t="s">
        <v>139</v>
      </c>
      <c r="F10" t="str">
        <f>_xlfn.CONCAT(VLOOKUP(E10,SWANBASEURLs!$A$1:$D$33,4,FALSE),$B$2)</f>
        <v>https://search.ebscohost.com/login.aspx?authtype=ip,shib&amp;profile=prc&amp;custid=s4844912</v>
      </c>
    </row>
    <row r="11" spans="1:6" x14ac:dyDescent="0.25">
      <c r="E11" s="2" t="s">
        <v>195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268F-2687-46B2-8DB7-6DF6F31AC26D}">
  <dimension ref="A1:F22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140625" bestFit="1" customWidth="1"/>
    <col min="5" max="5" width="36.140625" bestFit="1" customWidth="1"/>
    <col min="6" max="6" width="99.1406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73</v>
      </c>
      <c r="B2" t="s">
        <v>74</v>
      </c>
      <c r="C2" s="9">
        <v>21186999999999</v>
      </c>
      <c r="D2" t="s">
        <v>175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https://search.ebscohost.com/login.aspx?authtype=ip,shib&amp;profile=crcro&amp;custid=oaklawn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https://search.ebscohost.com/login.aspx?authtype=ip,shib&amp;profile=novplus&amp;custid=oaklawn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https://search.ebscohost.com/login.aspx?authtype=ip,shib&amp;profile=novpk8&amp;custid=oaklawn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https://search.ebscohost.com/login.aspx?authtype=ip,shib&amp;profile=ehost&amp;defaultdb=a9h&amp;custid=oaklawn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https://search.ebscohost.com/login.aspx?authtype=ip,shib&amp;profile=ehost&amp;defaultdb=bth&amp;custid=oaklawn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https://search.ebscohost.com/login.aspx?authtype=ip,shib&amp;profile=chc&amp;custid=oaklawn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https://search.ebscohost.com/login.aspx?authtype=ip,shib&amp;profile=plus&amp;custid=oaklawn</v>
      </c>
    </row>
    <row r="10" spans="1:6" x14ac:dyDescent="0.25">
      <c r="E10" s="2" t="s">
        <v>1</v>
      </c>
      <c r="F10" t="str">
        <f>_xlfn.CONCAT(VLOOKUP(E10,SWANBASEURLs!$A$1:$D$33,4,FALSE),$B$2)</f>
        <v>https://search.ebscohost.com/login.aspx?authtype=ip,shib&amp;profile=ehost&amp;defaultdb=brb&amp;custid=oaklawn</v>
      </c>
    </row>
    <row r="11" spans="1:6" x14ac:dyDescent="0.25">
      <c r="E11" s="2" t="s">
        <v>215</v>
      </c>
      <c r="F11" t="str">
        <f>_xlfn.CONCAT(VLOOKUP(E11,SWANBASEURLs!$A$1:$D$33,4,FALSE),$B$2)</f>
        <v>https://search.ebscohost.com/login.aspx?authtype=ip,shib&amp;profile=ccc&amp;authtype=ip,shib&amp;custid=oaklawn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  <row r="22" spans="5:5" x14ac:dyDescent="0.25">
      <c r="E22" s="4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8BDF-CD25-4172-9EA7-DE48DF2A3880}">
  <dimension ref="A1:F24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28515625" bestFit="1" customWidth="1"/>
    <col min="5" max="5" width="30.5703125" bestFit="1" customWidth="1"/>
    <col min="6" max="6" width="104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75</v>
      </c>
      <c r="B2" t="s">
        <v>76</v>
      </c>
      <c r="C2" s="9">
        <v>21132999999999</v>
      </c>
      <c r="D2" t="s">
        <v>176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https://search.ebscohost.com/login.aspx?authtype=ip,shib&amp;profile=crcro&amp;custid=oakpark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https://search.ebscohost.com/login.aspx?authtype=ip,shib&amp;profile=novplus&amp;custid=oakpark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https://search.ebscohost.com/login.aspx?authtype=ip,shib&amp;profile=novpk8&amp;custid=oakpark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https://search.ebscohost.com/login.aspx?authtype=ip,shib&amp;profile=ehost&amp;defaultdb=a9h&amp;custid=oakpark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https://search.ebscohost.com/login.aspx?authtype=ip,shib&amp;profile=ehost&amp;defaultdb=bth&amp;custid=oakpark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https://search.ebscohost.com/login.aspx?authtype=ip,shib&amp;profile=chc&amp;custid=oakpark</v>
      </c>
    </row>
    <row r="9" spans="1:6" x14ac:dyDescent="0.25">
      <c r="E9" s="2" t="s">
        <v>11</v>
      </c>
      <c r="F9" t="str">
        <f>_xlfn.CONCAT(VLOOKUP(E9,SWANBASEURLs!$A$1:$D$33,4,FALSE),$B$2)</f>
        <v>https://search.ebscohost.com/login.aspx?authtype=ip,shib&amp;profile=ell&amp;custid=oakpark</v>
      </c>
    </row>
    <row r="10" spans="1:6" x14ac:dyDescent="0.25">
      <c r="E10" s="2" t="s">
        <v>217</v>
      </c>
      <c r="F10" t="str">
        <f>_xlfn.CONCAT(VLOOKUP(E10,SWANBASEURLs!$A$1:$D$33,4,FALSE),$B$2)</f>
        <v>https://search.ebscohost.com/login.aspx?profile=ehost&amp;defaultdb=e250xww&amp;authtype=ip,shib&amp;custid=oakpark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24" spans="5:5" x14ac:dyDescent="0.25">
      <c r="E24" s="4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74FA6-42CA-459A-8702-B89D41C80E88}">
  <dimension ref="A1:F16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7109375" bestFit="1" customWidth="1"/>
    <col min="5" max="5" width="30.5703125" bestFit="1" customWidth="1"/>
    <col min="6" max="6" width="43.1406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77</v>
      </c>
      <c r="B2" t="s">
        <v>78</v>
      </c>
      <c r="C2" s="9">
        <v>26089999999999</v>
      </c>
      <c r="D2" t="s">
        <v>177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https://search.ebscohost.com/login.aspx?authtype=ip,shib&amp;profile=crcro&amp;custid=s9059082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https://search.ebscohost.com/login.aspx?authtype=ip,shib&amp;profile=novplus&amp;custid=s9059082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https://search.ebscohost.com/login.aspx?authtype=ip,shib&amp;profile=novpk8&amp;custid=s9059082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https://search.ebscohost.com/login.aspx?authtype=ip,shib&amp;profile=ehost&amp;defaultdb=a9h&amp;custid=s9059082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https://search.ebscohost.com/login.aspx?authtype=ip,shib&amp;profile=ehost&amp;defaultdb=bth&amp;custid=s9059082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https://search.ebscohost.com/login.aspx?authtype=ip,shib&amp;profile=chc&amp;custid=s9059082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https://search.ebscohost.com/login.aspx?authtype=ip,shib&amp;profile=plus&amp;custid=s9059082</v>
      </c>
    </row>
    <row r="10" spans="1:6" x14ac:dyDescent="0.25">
      <c r="E10" s="2" t="s">
        <v>11</v>
      </c>
      <c r="F10" t="str">
        <f>_xlfn.CONCAT(VLOOKUP(E10,SWANBASEURLs!$A$1:$D$33,4,FALSE),$B$2)</f>
        <v>https://search.ebscohost.com/login.aspx?authtype=ip,shib&amp;profile=ell&amp;custid=s9059082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43295-13A4-4775-A091-BC1154CB2928}">
  <dimension ref="A1:F17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42578125" bestFit="1" customWidth="1"/>
    <col min="5" max="5" width="30.5703125" bestFit="1" customWidth="1"/>
    <col min="6" max="6" width="48.71093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79</v>
      </c>
      <c r="B2" t="s">
        <v>80</v>
      </c>
      <c r="C2" s="9">
        <v>21139999999999</v>
      </c>
      <c r="D2" t="s">
        <v>178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https://search.ebscohost.com/login.aspx?authtype=ip,shib&amp;profile=crcro&amp;custid=parkfor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https://search.ebscohost.com/login.aspx?authtype=ip,shib&amp;profile=novplus&amp;custid=parkfor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https://search.ebscohost.com/login.aspx?authtype=ip,shib&amp;profile=novpk8&amp;custid=parkfor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https://search.ebscohost.com/login.aspx?authtype=ip,shib&amp;profile=ehost&amp;defaultdb=a9h&amp;custid=parkfor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https://search.ebscohost.com/login.aspx?authtype=ip,shib&amp;profile=ehost&amp;defaultdb=bth&amp;custid=parkfor</v>
      </c>
    </row>
    <row r="8" spans="1:6" x14ac:dyDescent="0.25">
      <c r="E8" s="2" t="s">
        <v>138</v>
      </c>
      <c r="F8" t="str">
        <f>_xlfn.CONCAT(VLOOKUP(E8,SWANBASEURLs!$A$1:$D$33,4,FALSE),$B$2)</f>
        <v>https://search.ebscohost.com/login.aspx?authtype=ip,shib&amp;profile=plus&amp;custid=parkfor</v>
      </c>
    </row>
    <row r="9" spans="1:6" x14ac:dyDescent="0.25">
      <c r="E9" s="2" t="s">
        <v>1</v>
      </c>
      <c r="F9" t="str">
        <f>_xlfn.CONCAT(VLOOKUP(E9,SWANBASEURLs!$A$1:$D$33,4,FALSE),$B$2)</f>
        <v>https://search.ebscohost.com/login.aspx?authtype=ip,shib&amp;profile=ehost&amp;defaultdb=brb&amp;custid=parkfor</v>
      </c>
    </row>
    <row r="10" spans="1:6" x14ac:dyDescent="0.25">
      <c r="E10" s="2" t="s">
        <v>4</v>
      </c>
      <c r="F10" t="str">
        <f>_xlfn.CONCAT(VLOOKUP(E10,SWANBASEURLs!$A$1:$D$33,4,FALSE),$B$2)</f>
        <v>https://search.ebscohost.com/login.aspx?authtype=ip,shib&amp;profile=chc&amp;custid=parkfor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E19D0-DDBF-4FFD-AB16-038784B47961}">
  <dimension ref="A1:F24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40.5703125" bestFit="1" customWidth="1"/>
    <col min="5" max="5" width="30.5703125" style="5" bestFit="1" customWidth="1"/>
    <col min="6" max="6" width="49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1" t="s">
        <v>16</v>
      </c>
      <c r="F1" s="1" t="s">
        <v>142</v>
      </c>
    </row>
    <row r="2" spans="1:6" ht="15.75" thickTop="1" x14ac:dyDescent="0.25">
      <c r="A2" t="s">
        <v>81</v>
      </c>
      <c r="B2" t="s">
        <v>82</v>
      </c>
      <c r="C2" s="9">
        <v>20083999999999</v>
      </c>
      <c r="D2" t="s">
        <v>179</v>
      </c>
    </row>
    <row r="3" spans="1:6" x14ac:dyDescent="0.25">
      <c r="E3" s="12" t="s">
        <v>5</v>
      </c>
      <c r="F3" t="str">
        <f>_xlfn.CONCAT(VLOOKUP(E3,SWANBASEURLs!$A$1:$D$33,4,FALSE),$B$2)</f>
        <v>https://search.ebscohost.com/login.aspx?authtype=ip,shib&amp;profile=crcro&amp;custid=s6718836</v>
      </c>
    </row>
    <row r="4" spans="1:6" x14ac:dyDescent="0.25">
      <c r="E4" s="12" t="s">
        <v>9</v>
      </c>
      <c r="F4" t="str">
        <f>_xlfn.CONCAT(VLOOKUP(E4,SWANBASEURLs!$A$1:$D$33,4,FALSE),$B$2)</f>
        <v>https://search.ebscohost.com/login.aspx?authtype=ip,shib&amp;profile=novplus&amp;custid=s6718836</v>
      </c>
    </row>
    <row r="5" spans="1:6" x14ac:dyDescent="0.25">
      <c r="E5" s="12" t="s">
        <v>7</v>
      </c>
      <c r="F5" t="str">
        <f>_xlfn.CONCAT(VLOOKUP(E5,SWANBASEURLs!$A$1:$D$33,4,FALSE),$B$2)</f>
        <v>https://search.ebscohost.com/login.aspx?authtype=ip,shib&amp;profile=novpk8&amp;custid=s6718836</v>
      </c>
    </row>
    <row r="6" spans="1:6" x14ac:dyDescent="0.25">
      <c r="E6" s="12" t="s">
        <v>0</v>
      </c>
      <c r="F6" t="str">
        <f>_xlfn.CONCAT(VLOOKUP(E6,SWANBASEURLs!$A$1:$D$33,4,FALSE),$B$2)</f>
        <v>https://search.ebscohost.com/login.aspx?authtype=ip,shib&amp;profile=ehost&amp;defaultdb=a9h&amp;custid=s6718836</v>
      </c>
    </row>
    <row r="7" spans="1:6" x14ac:dyDescent="0.25">
      <c r="E7" s="12" t="s">
        <v>2</v>
      </c>
      <c r="F7" t="str">
        <f>_xlfn.CONCAT(VLOOKUP(E7,SWANBASEURLs!$A$1:$D$33,4,FALSE),$B$2)</f>
        <v>https://search.ebscohost.com/login.aspx?authtype=ip,shib&amp;profile=ehost&amp;defaultdb=bth&amp;custid=s6718836</v>
      </c>
    </row>
    <row r="8" spans="1:6" x14ac:dyDescent="0.25">
      <c r="E8" s="12" t="s">
        <v>4</v>
      </c>
      <c r="F8" t="str">
        <f>_xlfn.CONCAT(VLOOKUP(E8,SWANBASEURLs!$A$1:$D$33,4,FALSE),$B$2)</f>
        <v>https://search.ebscohost.com/login.aspx?authtype=ip,shib&amp;profile=chc&amp;custid=s6718836</v>
      </c>
    </row>
    <row r="9" spans="1:6" x14ac:dyDescent="0.25">
      <c r="E9" s="12" t="s">
        <v>13</v>
      </c>
      <c r="F9" t="str">
        <f>_xlfn.CONCAT(VLOOKUP(E9,SWANBASEURLs!$A$1:$D$33,4,FALSE),$B$2)</f>
        <v>https://search.ebscohost.com/login.aspx?profile=ehost&amp;defaultdb=voh&amp;authtype=ip,shib&amp;custid=s6718836</v>
      </c>
    </row>
    <row r="10" spans="1:6" ht="30" x14ac:dyDescent="0.25">
      <c r="E10" s="12" t="s">
        <v>212</v>
      </c>
      <c r="F10" t="str">
        <f>_xlfn.CONCAT(VLOOKUP(E10,SWANBASEURLs!$A$1:$D$33,4,FALSE),$B$2)</f>
        <v>https://search.ebscohost.com/login.aspx?profile=ehost&amp;defaultdb=e086sww&amp;authtype=ip,shib&amp;custid=s6718836</v>
      </c>
    </row>
    <row r="11" spans="1:6" x14ac:dyDescent="0.25">
      <c r="E11" s="12" t="s">
        <v>194</v>
      </c>
      <c r="F11" t="str">
        <f>VLOOKUP(E11,SWANBASEURLs!$A$1:$D$23,4,FALSE)</f>
        <v>Direct from EBSCO</v>
      </c>
    </row>
    <row r="12" spans="1:6" x14ac:dyDescent="0.25">
      <c r="E12" s="12"/>
    </row>
    <row r="13" spans="1:6" x14ac:dyDescent="0.25">
      <c r="E13" s="12"/>
    </row>
    <row r="14" spans="1:6" x14ac:dyDescent="0.25">
      <c r="E14" s="12"/>
    </row>
    <row r="15" spans="1:6" x14ac:dyDescent="0.25">
      <c r="E15" s="12"/>
    </row>
    <row r="16" spans="1:6" x14ac:dyDescent="0.25">
      <c r="E16" s="12"/>
    </row>
    <row r="24" spans="5:5" x14ac:dyDescent="0.25">
      <c r="E24" s="13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939E-04F5-40FA-B7E6-6407115A8F65}">
  <dimension ref="A1:F17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40.42578125" bestFit="1" customWidth="1"/>
    <col min="5" max="5" width="30.5703125" style="5" bestFit="1" customWidth="1"/>
    <col min="6" max="6" width="43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1" t="s">
        <v>16</v>
      </c>
      <c r="F1" s="1" t="s">
        <v>142</v>
      </c>
    </row>
    <row r="2" spans="1:6" ht="15.75" thickTop="1" x14ac:dyDescent="0.25">
      <c r="A2" t="s">
        <v>83</v>
      </c>
      <c r="B2" t="s">
        <v>84</v>
      </c>
      <c r="C2" s="9">
        <v>21865999999999</v>
      </c>
      <c r="D2" t="s">
        <v>180</v>
      </c>
    </row>
    <row r="3" spans="1:6" x14ac:dyDescent="0.25">
      <c r="E3" s="12" t="s">
        <v>5</v>
      </c>
      <c r="F3" t="str">
        <f>_xlfn.CONCAT(VLOOKUP(E3,SWANBASEURLs!$A$1:$D$33,4,FALSE),$B$2)</f>
        <v>https://search.ebscohost.com/login.aspx?authtype=ip,shib&amp;profile=crcro&amp;custid=s9058862</v>
      </c>
    </row>
    <row r="4" spans="1:6" x14ac:dyDescent="0.25">
      <c r="E4" s="12" t="s">
        <v>9</v>
      </c>
      <c r="F4" t="str">
        <f>_xlfn.CONCAT(VLOOKUP(E4,SWANBASEURLs!$A$1:$D$33,4,FALSE),$B$2)</f>
        <v>https://search.ebscohost.com/login.aspx?authtype=ip,shib&amp;profile=novplus&amp;custid=s9058862</v>
      </c>
    </row>
    <row r="5" spans="1:6" x14ac:dyDescent="0.25">
      <c r="E5" s="12" t="s">
        <v>7</v>
      </c>
      <c r="F5" t="str">
        <f>_xlfn.CONCAT(VLOOKUP(E5,SWANBASEURLs!$A$1:$D$33,4,FALSE),$B$2)</f>
        <v>https://search.ebscohost.com/login.aspx?authtype=ip,shib&amp;profile=novpk8&amp;custid=s9058862</v>
      </c>
    </row>
    <row r="6" spans="1:6" x14ac:dyDescent="0.25">
      <c r="E6" s="12" t="s">
        <v>0</v>
      </c>
      <c r="F6" t="str">
        <f>_xlfn.CONCAT(VLOOKUP(E6,SWANBASEURLs!$A$1:$D$33,4,FALSE),$B$2)</f>
        <v>https://search.ebscohost.com/login.aspx?authtype=ip,shib&amp;profile=ehost&amp;defaultdb=a9h&amp;custid=s9058862</v>
      </c>
    </row>
    <row r="7" spans="1:6" x14ac:dyDescent="0.25">
      <c r="E7" s="12" t="s">
        <v>2</v>
      </c>
      <c r="F7" t="str">
        <f>_xlfn.CONCAT(VLOOKUP(E7,SWANBASEURLs!$A$1:$D$33,4,FALSE),$B$2)</f>
        <v>https://search.ebscohost.com/login.aspx?authtype=ip,shib&amp;profile=ehost&amp;defaultdb=bth&amp;custid=s9058862</v>
      </c>
    </row>
    <row r="8" spans="1:6" x14ac:dyDescent="0.25">
      <c r="E8" s="12" t="s">
        <v>4</v>
      </c>
      <c r="F8" t="str">
        <f>_xlfn.CONCAT(VLOOKUP(E8,SWANBASEURLs!$A$1:$D$33,4,FALSE),$B$2)</f>
        <v>https://search.ebscohost.com/login.aspx?authtype=ip,shib&amp;profile=chc&amp;custid=s9058862</v>
      </c>
    </row>
    <row r="9" spans="1:6" x14ac:dyDescent="0.25">
      <c r="E9" s="12" t="s">
        <v>1</v>
      </c>
      <c r="F9" t="str">
        <f>_xlfn.CONCAT(VLOOKUP(E9,SWANBASEURLs!$A$1:$D$33,4,FALSE),$B$2)</f>
        <v>https://search.ebscohost.com/login.aspx?authtype=ip,shib&amp;profile=ehost&amp;defaultdb=brb&amp;custid=s9058862</v>
      </c>
    </row>
    <row r="10" spans="1:6" x14ac:dyDescent="0.25">
      <c r="E10" s="12" t="s">
        <v>215</v>
      </c>
      <c r="F10" t="str">
        <f>_xlfn.CONCAT(VLOOKUP(E10,SWANBASEURLs!$A$1:$D$33,4,FALSE),$B$2)</f>
        <v>https://search.ebscohost.com/login.aspx?authtype=ip,shib&amp;profile=ccc&amp;authtype=ip,shib&amp;custid=s9058862</v>
      </c>
    </row>
    <row r="11" spans="1:6" ht="30" x14ac:dyDescent="0.25">
      <c r="E11" s="12" t="s">
        <v>212</v>
      </c>
      <c r="F11" t="str">
        <f>_xlfn.CONCAT(VLOOKUP(E11,SWANBASEURLs!$A$1:$D$33,4,FALSE),$B$2)</f>
        <v>https://search.ebscohost.com/login.aspx?profile=ehost&amp;defaultdb=e086sww&amp;authtype=ip,shib&amp;custid=s9058862</v>
      </c>
    </row>
    <row r="12" spans="1:6" x14ac:dyDescent="0.25">
      <c r="E12" s="12"/>
    </row>
    <row r="13" spans="1:6" x14ac:dyDescent="0.25">
      <c r="E13" s="12"/>
    </row>
    <row r="14" spans="1:6" x14ac:dyDescent="0.25">
      <c r="E14" s="12"/>
    </row>
    <row r="15" spans="1:6" x14ac:dyDescent="0.25">
      <c r="E15" s="12"/>
    </row>
    <row r="16" spans="1:6" x14ac:dyDescent="0.25">
      <c r="E16" s="12"/>
    </row>
    <row r="17" spans="5:5" x14ac:dyDescent="0.25">
      <c r="E17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06DB6-1648-4EBC-AABC-6BD0148954D9}">
  <dimension ref="A1:F16"/>
  <sheetViews>
    <sheetView workbookViewId="0">
      <selection activeCell="D1" activeCellId="1" sqref="C1:C1048576 D1:D1048576"/>
    </sheetView>
  </sheetViews>
  <sheetFormatPr defaultRowHeight="15" x14ac:dyDescent="0.25"/>
  <cols>
    <col min="1" max="1" width="25.140625" bestFit="1" customWidth="1"/>
    <col min="2" max="2" width="18.7109375" customWidth="1"/>
    <col min="3" max="3" width="15.140625" hidden="1" customWidth="1"/>
    <col min="4" max="4" width="40" hidden="1" customWidth="1"/>
    <col min="5" max="5" width="38.5703125" bestFit="1" customWidth="1"/>
    <col min="6" max="6" width="97.5703125" bestFit="1" customWidth="1"/>
  </cols>
  <sheetData>
    <row r="1" spans="1:6" s="1" customFormat="1" ht="18" thickBot="1" x14ac:dyDescent="0.35">
      <c r="A1" s="1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30.75" thickTop="1" x14ac:dyDescent="0.25">
      <c r="A2" s="5" t="s">
        <v>222</v>
      </c>
      <c r="B2" t="s">
        <v>18</v>
      </c>
      <c r="C2" s="9">
        <v>21381999999999</v>
      </c>
      <c r="D2" t="s">
        <v>145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https://search.ebscohost.com/login.aspx?authtype=ip,shib&amp;profile=crcro&amp;custid=s9059179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https://search.ebscohost.com/login.aspx?authtype=ip,shib&amp;profile=novplus&amp;custid=s9059179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https://search.ebscohost.com/login.aspx?authtype=ip,shib&amp;profile=novpk8&amp;custid=s9059179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https://search.ebscohost.com/login.aspx?authtype=ip,shib&amp;profile=ehost&amp;defaultdb=a9h&amp;custid=s9059179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https://search.ebscohost.com/login.aspx?authtype=ip,shib&amp;profile=ehost&amp;defaultdb=bth&amp;custid=s9059179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https://search.ebscohost.com/login.aspx?authtype=ip,shib&amp;profile=chc&amp;custid=s9059179</v>
      </c>
    </row>
    <row r="9" spans="1:6" x14ac:dyDescent="0.25">
      <c r="E9" s="2" t="s">
        <v>203</v>
      </c>
      <c r="F9" t="str">
        <f>_xlfn.CONCAT(VLOOKUP(E9,SWANBASEURLs!$A$1:$D$33,4,FALSE),$B$2)</f>
        <v>https://search.ebscohost.com/login.aspx?profile=ehost&amp;defaultdb=e095mww&amp;authtype=ip,shib&amp;custid=s9059179</v>
      </c>
    </row>
    <row r="10" spans="1:6" x14ac:dyDescent="0.25">
      <c r="E10" s="2" t="s">
        <v>212</v>
      </c>
      <c r="F10" t="str">
        <f>_xlfn.CONCAT(VLOOKUP(E10,SWANBASEURLs!$A$1:$D$33,4,FALSE),$B$2)</f>
        <v>https://search.ebscohost.com/login.aspx?profile=ehost&amp;defaultdb=e086sww&amp;authtype=ip,shib&amp;custid=s9059179</v>
      </c>
    </row>
    <row r="11" spans="1:6" x14ac:dyDescent="0.25">
      <c r="E11" s="2" t="s">
        <v>194</v>
      </c>
      <c r="F11" t="str">
        <f>VLOOKUP(E11,SWANBASEURLs!$A$1:$D$33,4,FALSE)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B397-37AC-432D-A668-FC41B67A4232}">
  <dimension ref="A1:F17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42578125" bestFit="1" customWidth="1"/>
    <col min="5" max="5" width="30.5703125" bestFit="1" customWidth="1"/>
    <col min="6" max="6" width="48.71093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85</v>
      </c>
      <c r="B2" t="s">
        <v>86</v>
      </c>
      <c r="C2" s="9">
        <v>21403999999999</v>
      </c>
      <c r="D2" t="s">
        <v>182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https://search.ebscohost.com/login.aspx?authtype=ip,shib&amp;profile=crcro&amp;custid=s8416790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https://search.ebscohost.com/login.aspx?authtype=ip,shib&amp;profile=novplus&amp;custid=s8416790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https://search.ebscohost.com/login.aspx?authtype=ip,shib&amp;profile=novpk8&amp;custid=s8416790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https://search.ebscohost.com/login.aspx?authtype=ip,shib&amp;profile=ehost&amp;defaultdb=a9h&amp;custid=s8416790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https://search.ebscohost.com/login.aspx?authtype=ip,shib&amp;profile=ehost&amp;defaultdb=bth&amp;custid=s8416790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https://search.ebscohost.com/login.aspx?authtype=ip,shib&amp;profile=chc&amp;custid=s8416790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https://search.ebscohost.com/login.aspx?authtype=ip,shib&amp;profile=plus&amp;custid=s8416790</v>
      </c>
    </row>
    <row r="10" spans="1:6" x14ac:dyDescent="0.25">
      <c r="E10" s="2" t="s">
        <v>13</v>
      </c>
      <c r="F10" t="str">
        <f>_xlfn.CONCAT(VLOOKUP(E10,SWANBASEURLs!$A$1:$D$33,4,FALSE),$B$2)</f>
        <v>https://search.ebscohost.com/login.aspx?profile=ehost&amp;defaultdb=voh&amp;authtype=ip,shib&amp;custid=s8416790</v>
      </c>
    </row>
    <row r="11" spans="1:6" x14ac:dyDescent="0.25">
      <c r="E11" s="2" t="s">
        <v>212</v>
      </c>
      <c r="F11" t="str">
        <f>_xlfn.CONCAT(VLOOKUP(E11,SWANBASEURLs!$A$1:$D$33,4,FALSE),$B$2)</f>
        <v>https://search.ebscohost.com/login.aspx?profile=ehost&amp;defaultdb=e086sww&amp;authtype=ip,shib&amp;custid=s8416790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665E3-AE30-48C1-A038-BE4E0DF79071}">
  <dimension ref="A1:F16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8.7109375" bestFit="1" customWidth="1"/>
    <col min="5" max="5" width="30.5703125" style="5" bestFit="1" customWidth="1"/>
    <col min="6" max="6" width="48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1" t="s">
        <v>16</v>
      </c>
      <c r="F1" s="1" t="s">
        <v>142</v>
      </c>
    </row>
    <row r="2" spans="1:6" ht="15.75" thickTop="1" x14ac:dyDescent="0.25">
      <c r="A2" t="s">
        <v>87</v>
      </c>
      <c r="B2" t="s">
        <v>88</v>
      </c>
      <c r="C2" s="9">
        <v>23012999999999</v>
      </c>
      <c r="D2" t="s">
        <v>183</v>
      </c>
    </row>
    <row r="3" spans="1:6" x14ac:dyDescent="0.25">
      <c r="E3" s="12" t="s">
        <v>5</v>
      </c>
      <c r="F3" t="str">
        <f>_xlfn.CONCAT(VLOOKUP(E3,SWANBASEURLs!$A$1:$D$33,4,FALSE),$B$2)</f>
        <v>https://search.ebscohost.com/login.aspx?authtype=ip,shib&amp;profile=crcro&amp;custid=roselle</v>
      </c>
    </row>
    <row r="4" spans="1:6" x14ac:dyDescent="0.25">
      <c r="E4" s="12" t="s">
        <v>9</v>
      </c>
      <c r="F4" t="str">
        <f>_xlfn.CONCAT(VLOOKUP(E4,SWANBASEURLs!$A$1:$D$33,4,FALSE),$B$2)</f>
        <v>https://search.ebscohost.com/login.aspx?authtype=ip,shib&amp;profile=novplus&amp;custid=roselle</v>
      </c>
    </row>
    <row r="5" spans="1:6" x14ac:dyDescent="0.25">
      <c r="E5" s="12" t="s">
        <v>7</v>
      </c>
      <c r="F5" t="str">
        <f>_xlfn.CONCAT(VLOOKUP(E5,SWANBASEURLs!$A$1:$D$33,4,FALSE),$B$2)</f>
        <v>https://search.ebscohost.com/login.aspx?authtype=ip,shib&amp;profile=novpk8&amp;custid=roselle</v>
      </c>
    </row>
    <row r="6" spans="1:6" x14ac:dyDescent="0.25">
      <c r="E6" s="12" t="s">
        <v>0</v>
      </c>
      <c r="F6" t="str">
        <f>_xlfn.CONCAT(VLOOKUP(E6,SWANBASEURLs!$A$1:$D$33,4,FALSE),$B$2)</f>
        <v>https://search.ebscohost.com/login.aspx?authtype=ip,shib&amp;profile=ehost&amp;defaultdb=a9h&amp;custid=roselle</v>
      </c>
    </row>
    <row r="7" spans="1:6" x14ac:dyDescent="0.25">
      <c r="E7" s="12" t="s">
        <v>2</v>
      </c>
      <c r="F7" t="str">
        <f>_xlfn.CONCAT(VLOOKUP(E7,SWANBASEURLs!$A$1:$D$33,4,FALSE),$B$2)</f>
        <v>https://search.ebscohost.com/login.aspx?authtype=ip,shib&amp;profile=ehost&amp;defaultdb=bth&amp;custid=roselle</v>
      </c>
    </row>
    <row r="8" spans="1:6" x14ac:dyDescent="0.25">
      <c r="E8" s="12" t="s">
        <v>4</v>
      </c>
      <c r="F8" t="str">
        <f>_xlfn.CONCAT(VLOOKUP(E8,SWANBASEURLs!$A$1:$D$33,4,FALSE),$B$2)</f>
        <v>https://search.ebscohost.com/login.aspx?authtype=ip,shib&amp;profile=chc&amp;custid=roselle</v>
      </c>
    </row>
    <row r="9" spans="1:6" x14ac:dyDescent="0.25">
      <c r="E9" s="12" t="s">
        <v>138</v>
      </c>
      <c r="F9" t="str">
        <f>_xlfn.CONCAT(VLOOKUP(E9,SWANBASEURLs!$A$1:$D$33,4,FALSE),$B$2)</f>
        <v>https://search.ebscohost.com/login.aspx?authtype=ip,shib&amp;profile=plus&amp;custid=roselle</v>
      </c>
    </row>
    <row r="10" spans="1:6" ht="30" x14ac:dyDescent="0.25">
      <c r="E10" s="12" t="s">
        <v>139</v>
      </c>
      <c r="F10" t="str">
        <f>_xlfn.CONCAT(VLOOKUP(E10,SWANBASEURLs!$A$1:$D$33,4,FALSE),$B$2)</f>
        <v>https://search.ebscohost.com/login.aspx?authtype=ip,shib&amp;profile=prc&amp;custid=roselle</v>
      </c>
    </row>
    <row r="11" spans="1:6" x14ac:dyDescent="0.25">
      <c r="E11" s="12" t="s">
        <v>195</v>
      </c>
      <c r="F11" t="str">
        <f>VLOOKUP(E11,SWANBASEURLs!$A$1:$D$23,4,FALSE)</f>
        <v>Direct from EBSCO</v>
      </c>
    </row>
    <row r="12" spans="1:6" x14ac:dyDescent="0.25">
      <c r="E12" s="12"/>
    </row>
    <row r="13" spans="1:6" x14ac:dyDescent="0.25">
      <c r="E13" s="12"/>
    </row>
    <row r="14" spans="1:6" x14ac:dyDescent="0.25">
      <c r="E14" s="12"/>
    </row>
    <row r="15" spans="1:6" x14ac:dyDescent="0.25">
      <c r="E15" s="12"/>
    </row>
    <row r="16" spans="1:6" x14ac:dyDescent="0.25">
      <c r="E16" s="12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B4513-7D45-4ABC-B35E-A435CD232E47}">
  <dimension ref="A1:F15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8.85546875" bestFit="1" customWidth="1"/>
    <col min="5" max="5" width="30.5703125" bestFit="1" customWidth="1"/>
    <col min="6" max="6" width="48.1406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89</v>
      </c>
      <c r="B2" t="s">
        <v>90</v>
      </c>
      <c r="C2" s="9">
        <v>21313999999999</v>
      </c>
      <c r="D2" t="s">
        <v>181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https://search.ebscohost.com/login.aspx?authtype=ip,shib&amp;profile=crcro&amp;custid=s8897323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https://search.ebscohost.com/login.aspx?authtype=ip,shib&amp;profile=novplus&amp;custid=s8897323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https://search.ebscohost.com/login.aspx?authtype=ip,shib&amp;profile=novpk8&amp;custid=s8897323</v>
      </c>
    </row>
    <row r="6" spans="1:6" x14ac:dyDescent="0.25">
      <c r="E6" s="2" t="s">
        <v>197</v>
      </c>
      <c r="F6" t="str">
        <f>_xlfn.CONCAT(VLOOKUP(E6,SWANBASEURLs!$A$1:$D$33,4,FALSE),$B$2)</f>
        <v>https://search.ebscohost.com/login.aspx?profile=ehost&amp;defaultdb=eue&amp;authtype=ip,shib&amp;custid=s8897323</v>
      </c>
    </row>
    <row r="7" spans="1:6" x14ac:dyDescent="0.25">
      <c r="E7" s="2" t="s">
        <v>11</v>
      </c>
      <c r="F7" t="str">
        <f>_xlfn.CONCAT(VLOOKUP(E7,SWANBASEURLs!$A$1:$D$33,4,FALSE),$B$2)</f>
        <v>https://search.ebscohost.com/login.aspx?authtype=ip,shib&amp;profile=ell&amp;custid=s8897323</v>
      </c>
    </row>
    <row r="8" spans="1:6" x14ac:dyDescent="0.25">
      <c r="E8" s="2" t="s">
        <v>13</v>
      </c>
      <c r="F8" t="str">
        <f>_xlfn.CONCAT(VLOOKUP(E8,SWANBASEURLs!$A$1:$D$33,4,FALSE),$B$2)</f>
        <v>https://search.ebscohost.com/login.aspx?profile=ehost&amp;defaultdb=voh&amp;authtype=ip,shib&amp;custid=s8897323</v>
      </c>
    </row>
    <row r="9" spans="1:6" x14ac:dyDescent="0.25">
      <c r="E9" s="2" t="s">
        <v>215</v>
      </c>
      <c r="F9" t="str">
        <f>_xlfn.CONCAT(VLOOKUP(E9,SWANBASEURLs!$A$1:$D$33,4,FALSE),$B$2)</f>
        <v>https://search.ebscohost.com/login.aspx?authtype=ip,shib&amp;profile=ccc&amp;authtype=ip,shib&amp;custid=s8897323</v>
      </c>
    </row>
    <row r="10" spans="1:6" x14ac:dyDescent="0.25">
      <c r="E10" s="2" t="s">
        <v>194</v>
      </c>
      <c r="F10" t="str">
        <f>VLOOKUP(E10,SWANBASEURLs!$A$1:$D$23,4,FALSE)</f>
        <v>Direct from EBSCO</v>
      </c>
    </row>
    <row r="11" spans="1:6" x14ac:dyDescent="0.25">
      <c r="E11" s="2" t="s">
        <v>195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AC39E-275E-46DA-B577-360DFF559492}">
  <dimension ref="A1:F22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140625" bestFit="1" customWidth="1"/>
    <col min="5" max="5" width="36.140625" bestFit="1" customWidth="1"/>
    <col min="6" max="6" width="48.42578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91</v>
      </c>
      <c r="B2" t="s">
        <v>92</v>
      </c>
      <c r="C2" s="9">
        <v>20053999999999</v>
      </c>
      <c r="D2" t="s">
        <v>184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https://search.ebscohost.com/login.aspx?authtype=ip,shib&amp;profile=crcro&amp;custid=s9063798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https://search.ebscohost.com/login.aspx?authtype=ip,shib&amp;profile=novplus&amp;custid=s9063798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https://search.ebscohost.com/login.aspx?authtype=ip,shib&amp;profile=novpk8&amp;custid=s9063798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https://search.ebscohost.com/login.aspx?authtype=ip,shib&amp;profile=ehost&amp;defaultdb=a9h&amp;custid=s9063798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https://search.ebscohost.com/login.aspx?authtype=ip,shib&amp;profile=ehost&amp;defaultdb=bth&amp;custid=s9063798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https://search.ebscohost.com/login.aspx?authtype=ip,shib&amp;profile=chc&amp;custid=s9063798</v>
      </c>
    </row>
    <row r="9" spans="1:6" x14ac:dyDescent="0.25">
      <c r="E9" s="2" t="s">
        <v>1</v>
      </c>
      <c r="F9" t="str">
        <f>_xlfn.CONCAT(VLOOKUP(E9,SWANBASEURLs!$A$1:$D$33,4,FALSE),$B$2)</f>
        <v>https://search.ebscohost.com/login.aspx?authtype=ip,shib&amp;profile=ehost&amp;defaultdb=brb&amp;custid=s9063798</v>
      </c>
    </row>
    <row r="10" spans="1:6" x14ac:dyDescent="0.25">
      <c r="E10" s="2" t="s">
        <v>197</v>
      </c>
      <c r="F10" t="str">
        <f>_xlfn.CONCAT(VLOOKUP(E10,SWANBASEURLs!$A$1:$D$33,4,FALSE),$B$2)</f>
        <v>https://search.ebscohost.com/login.aspx?profile=ehost&amp;defaultdb=eue&amp;authtype=ip,shib&amp;custid=s9063798</v>
      </c>
    </row>
    <row r="11" spans="1:6" x14ac:dyDescent="0.25">
      <c r="E11" s="2" t="s">
        <v>215</v>
      </c>
      <c r="F11" t="str">
        <f>_xlfn.CONCAT(VLOOKUP(E11,SWANBASEURLs!$A$1:$D$33,4,FALSE),$B$2)</f>
        <v>https://search.ebscohost.com/login.aspx?authtype=ip,shib&amp;profile=ccc&amp;authtype=ip,shib&amp;custid=s9063798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  <row r="22" spans="5:5" x14ac:dyDescent="0.25">
      <c r="E22" s="4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6DBED-086E-42E4-BD94-725947E39C5B}">
  <dimension ref="A1:F17"/>
  <sheetViews>
    <sheetView workbookViewId="0"/>
  </sheetViews>
  <sheetFormatPr defaultRowHeight="15" x14ac:dyDescent="0.25"/>
  <cols>
    <col min="1" max="1" width="19.7109375" bestFit="1" customWidth="1"/>
    <col min="2" max="2" width="18.7109375" customWidth="1"/>
    <col min="3" max="3" width="15.140625" bestFit="1" customWidth="1"/>
    <col min="4" max="4" width="39.42578125" bestFit="1" customWidth="1"/>
    <col min="5" max="5" width="30.5703125" bestFit="1" customWidth="1"/>
    <col min="6" max="6" width="42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93</v>
      </c>
      <c r="B2" t="s">
        <v>94</v>
      </c>
      <c r="C2" s="9">
        <v>21803999999999</v>
      </c>
      <c r="D2" t="s">
        <v>185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https://search.ebscohost.com/login.aspx?authtype=ip,shib&amp;profile=crcro&amp;custid=stickney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https://search.ebscohost.com/login.aspx?authtype=ip,shib&amp;profile=novplus&amp;custid=stickney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https://search.ebscohost.com/login.aspx?authtype=ip,shib&amp;profile=novpk8&amp;custid=stickney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https://search.ebscohost.com/login.aspx?authtype=ip,shib&amp;profile=ehost&amp;defaultdb=a9h&amp;custid=stickney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https://search.ebscohost.com/login.aspx?authtype=ip,shib&amp;profile=ehost&amp;defaultdb=bth&amp;custid=stickney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https://search.ebscohost.com/login.aspx?authtype=ip,shib&amp;profile=chc&amp;custid=stickney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https://search.ebscohost.com/login.aspx?authtype=ip,shib&amp;profile=plus&amp;custid=stickney</v>
      </c>
    </row>
    <row r="10" spans="1:6" x14ac:dyDescent="0.25">
      <c r="E10" s="2" t="s">
        <v>1</v>
      </c>
      <c r="F10" t="str">
        <f>_xlfn.CONCAT(VLOOKUP(E10,SWANBASEURLs!$A$1:$D$33,4,FALSE),$B$2)</f>
        <v>https://search.ebscohost.com/login.aspx?authtype=ip,shib&amp;profile=ehost&amp;defaultdb=brb&amp;custid=stickney</v>
      </c>
    </row>
    <row r="11" spans="1:6" x14ac:dyDescent="0.25">
      <c r="E11" s="2" t="s">
        <v>11</v>
      </c>
      <c r="F11" t="str">
        <f>_xlfn.CONCAT(VLOOKUP(E11,SWANBASEURLs!$A$1:$D$33,4,FALSE),$B$2)</f>
        <v>https://search.ebscohost.com/login.aspx?authtype=ip,shib&amp;profile=ell&amp;custid=stickney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6DE15-54B5-4AC6-A2E6-F5BFBAC3DAFC}">
  <dimension ref="A1:F17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140625" bestFit="1" customWidth="1"/>
    <col min="5" max="5" width="30.5703125" style="5" bestFit="1" customWidth="1"/>
    <col min="6" max="6" width="48.42578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1" t="s">
        <v>16</v>
      </c>
      <c r="F1" s="1" t="s">
        <v>142</v>
      </c>
    </row>
    <row r="2" spans="1:6" ht="15.75" thickTop="1" x14ac:dyDescent="0.25">
      <c r="A2" t="s">
        <v>95</v>
      </c>
      <c r="B2" t="s">
        <v>96</v>
      </c>
      <c r="C2" s="9">
        <v>26879999999999</v>
      </c>
      <c r="D2" t="s">
        <v>186</v>
      </c>
    </row>
    <row r="3" spans="1:6" x14ac:dyDescent="0.25">
      <c r="E3" s="12" t="s">
        <v>5</v>
      </c>
      <c r="F3" t="str">
        <f>_xlfn.CONCAT(VLOOKUP(E3,SWANBASEURLs!$A$1:$D$33,4,FALSE),$B$2)</f>
        <v>https://search.ebscohost.com/login.aspx?authtype=ip,shib&amp;profile=crcro&amp;custid=s9063867</v>
      </c>
    </row>
    <row r="4" spans="1:6" x14ac:dyDescent="0.25">
      <c r="E4" s="12" t="s">
        <v>9</v>
      </c>
      <c r="F4" t="str">
        <f>_xlfn.CONCAT(VLOOKUP(E4,SWANBASEURLs!$A$1:$D$33,4,FALSE),$B$2)</f>
        <v>https://search.ebscohost.com/login.aspx?authtype=ip,shib&amp;profile=novplus&amp;custid=s9063867</v>
      </c>
    </row>
    <row r="5" spans="1:6" x14ac:dyDescent="0.25">
      <c r="E5" s="12" t="s">
        <v>7</v>
      </c>
      <c r="F5" t="str">
        <f>_xlfn.CONCAT(VLOOKUP(E5,SWANBASEURLs!$A$1:$D$33,4,FALSE),$B$2)</f>
        <v>https://search.ebscohost.com/login.aspx?authtype=ip,shib&amp;profile=novpk8&amp;custid=s9063867</v>
      </c>
    </row>
    <row r="6" spans="1:6" x14ac:dyDescent="0.25">
      <c r="E6" s="12" t="s">
        <v>0</v>
      </c>
      <c r="F6" t="str">
        <f>_xlfn.CONCAT(VLOOKUP(E6,SWANBASEURLs!$A$1:$D$33,4,FALSE),$B$2)</f>
        <v>https://search.ebscohost.com/login.aspx?authtype=ip,shib&amp;profile=ehost&amp;defaultdb=a9h&amp;custid=s9063867</v>
      </c>
    </row>
    <row r="7" spans="1:6" x14ac:dyDescent="0.25">
      <c r="E7" s="12" t="s">
        <v>2</v>
      </c>
      <c r="F7" t="str">
        <f>_xlfn.CONCAT(VLOOKUP(E7,SWANBASEURLs!$A$1:$D$33,4,FALSE),$B$2)</f>
        <v>https://search.ebscohost.com/login.aspx?authtype=ip,shib&amp;profile=ehost&amp;defaultdb=bth&amp;custid=s9063867</v>
      </c>
    </row>
    <row r="8" spans="1:6" x14ac:dyDescent="0.25">
      <c r="E8" s="12" t="s">
        <v>4</v>
      </c>
      <c r="F8" t="str">
        <f>_xlfn.CONCAT(VLOOKUP(E8,SWANBASEURLs!$A$1:$D$33,4,FALSE),$B$2)</f>
        <v>https://search.ebscohost.com/login.aspx?authtype=ip,shib&amp;profile=chc&amp;custid=s9063867</v>
      </c>
    </row>
    <row r="9" spans="1:6" x14ac:dyDescent="0.25">
      <c r="E9" s="12" t="s">
        <v>138</v>
      </c>
      <c r="F9" t="str">
        <f>_xlfn.CONCAT(VLOOKUP(E9,SWANBASEURLs!$A$1:$D$33,4,FALSE),$B$2)</f>
        <v>https://search.ebscohost.com/login.aspx?authtype=ip,shib&amp;profile=plus&amp;custid=s9063867</v>
      </c>
    </row>
    <row r="10" spans="1:6" x14ac:dyDescent="0.25">
      <c r="E10" s="12" t="s">
        <v>11</v>
      </c>
      <c r="F10" t="str">
        <f>_xlfn.CONCAT(VLOOKUP(E10,SWANBASEURLs!$A$1:$D$33,4,FALSE),$B$2)</f>
        <v>https://search.ebscohost.com/login.aspx?authtype=ip,shib&amp;profile=ell&amp;custid=s9063867</v>
      </c>
    </row>
    <row r="11" spans="1:6" ht="30" x14ac:dyDescent="0.25">
      <c r="E11" s="12" t="s">
        <v>201</v>
      </c>
      <c r="F11" t="str">
        <f>_xlfn.CONCAT(VLOOKUP(E11,SWANBASEURLs!$A$1:$D$33,4,FALSE),$B$2)</f>
        <v>https://search.ebscohost.com/login.aspx?profile=ehost&amp;defaultdb=e089mna&amp;authtype=ip,shib&amp;custid=s9063867</v>
      </c>
    </row>
    <row r="12" spans="1:6" x14ac:dyDescent="0.25">
      <c r="E12" s="12"/>
    </row>
    <row r="13" spans="1:6" x14ac:dyDescent="0.25">
      <c r="E13" s="12"/>
    </row>
    <row r="14" spans="1:6" x14ac:dyDescent="0.25">
      <c r="E14" s="12"/>
    </row>
    <row r="15" spans="1:6" x14ac:dyDescent="0.25">
      <c r="E15" s="12"/>
    </row>
    <row r="16" spans="1:6" x14ac:dyDescent="0.25">
      <c r="E16" s="12"/>
    </row>
    <row r="17" spans="5:5" x14ac:dyDescent="0.25">
      <c r="E17" s="1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62BBC-D480-4040-B6A0-BCAAB54C39DA}">
  <dimension ref="A1:F17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8.85546875" bestFit="1" customWidth="1"/>
    <col min="5" max="5" width="30.5703125" bestFit="1" customWidth="1"/>
    <col min="6" max="6" width="48.1406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97</v>
      </c>
      <c r="B2" t="s">
        <v>98</v>
      </c>
      <c r="C2" s="9">
        <v>21308999999999</v>
      </c>
      <c r="D2" t="s">
        <v>187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https://search.ebscohost.com/login.aspx?authtype=ip,shib&amp;profile=crcro&amp;custid=thomas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https://search.ebscohost.com/login.aspx?authtype=ip,shib&amp;profile=novplus&amp;custid=thomas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https://search.ebscohost.com/login.aspx?authtype=ip,shib&amp;profile=novpk8&amp;custid=thomas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https://search.ebscohost.com/login.aspx?authtype=ip,shib&amp;profile=ehost&amp;defaultdb=a9h&amp;custid=thomas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https://search.ebscohost.com/login.aspx?authtype=ip,shib&amp;profile=ehost&amp;defaultdb=bth&amp;custid=thomas</v>
      </c>
    </row>
    <row r="8" spans="1:6" x14ac:dyDescent="0.25">
      <c r="E8" s="2" t="s">
        <v>139</v>
      </c>
      <c r="F8" t="str">
        <f>_xlfn.CONCAT(VLOOKUP(E8,SWANBASEURLs!$A$1:$D$33,4,FALSE),$B$2)</f>
        <v>https://search.ebscohost.com/login.aspx?authtype=ip,shib&amp;profile=prc&amp;custid=thomas</v>
      </c>
    </row>
    <row r="9" spans="1:6" x14ac:dyDescent="0.25">
      <c r="E9" s="2" t="s">
        <v>201</v>
      </c>
      <c r="F9" t="str">
        <f>_xlfn.CONCAT(VLOOKUP(E9,SWANBASEURLs!$A$1:$D$33,4,FALSE),$B$2)</f>
        <v>https://search.ebscohost.com/login.aspx?profile=ehost&amp;defaultdb=e089mna&amp;authtype=ip,shib&amp;custid=thomas</v>
      </c>
    </row>
    <row r="10" spans="1:6" ht="30" x14ac:dyDescent="0.25">
      <c r="E10" s="5" t="s">
        <v>202</v>
      </c>
      <c r="F10" t="str">
        <f>_xlfn.CONCAT(VLOOKUP(E10,SWANBASEURLs!$A$1:$D$33,4,FALSE),$B$2)</f>
        <v>https://search.ebscohost.com/login.aspx?profile=ehost&amp;defaultdb=e220xww&amp;authtype=ip,shib&amp;custid=thomas</v>
      </c>
    </row>
    <row r="11" spans="1:6" x14ac:dyDescent="0.25">
      <c r="E11" s="2" t="s">
        <v>212</v>
      </c>
      <c r="F11" t="str">
        <f>_xlfn.CONCAT(VLOOKUP(E11,SWANBASEURLs!$A$1:$D$33,4,FALSE),$B$2)</f>
        <v>https://search.ebscohost.com/login.aspx?profile=ehost&amp;defaultdb=e086sww&amp;authtype=ip,shib&amp;custid=thomas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D578-8652-4B08-AE23-5C31D464A617}">
  <dimension ref="A1:F22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140625" bestFit="1" customWidth="1"/>
    <col min="5" max="5" width="36.85546875" bestFit="1" customWidth="1"/>
    <col min="6" max="6" width="48.42578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99</v>
      </c>
      <c r="B2" t="s">
        <v>100</v>
      </c>
      <c r="C2" s="9">
        <v>22431999999999</v>
      </c>
      <c r="D2" t="s">
        <v>188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https://search.ebscohost.com/login.aspx?authtype=ip,shib&amp;profile=crcro&amp;custid=s9059134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https://search.ebscohost.com/login.aspx?authtype=ip,shib&amp;profile=novplus&amp;custid=s9059134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https://search.ebscohost.com/login.aspx?authtype=ip,shib&amp;profile=novpk8&amp;custid=s9059134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https://search.ebscohost.com/login.aspx?authtype=ip,shib&amp;profile=ehost&amp;defaultdb=a9h&amp;custid=s9059134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https://search.ebscohost.com/login.aspx?authtype=ip,shib&amp;profile=ehost&amp;defaultdb=bth&amp;custid=s9059134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https://search.ebscohost.com/login.aspx?authtype=ip,shib&amp;profile=chc&amp;custid=s9059134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https://search.ebscohost.com/login.aspx?authtype=ip,shib&amp;profile=plus&amp;custid=s9059134</v>
      </c>
    </row>
    <row r="10" spans="1:6" x14ac:dyDescent="0.25">
      <c r="E10" s="2" t="s">
        <v>11</v>
      </c>
      <c r="F10" t="str">
        <f>_xlfn.CONCAT(VLOOKUP(E10,SWANBASEURLs!$A$1:$D$33,4,FALSE),$B$2)</f>
        <v>https://search.ebscohost.com/login.aspx?authtype=ip,shib&amp;profile=ell&amp;custid=s9059134</v>
      </c>
    </row>
    <row r="11" spans="1:6" x14ac:dyDescent="0.25">
      <c r="E11" s="2" t="s">
        <v>215</v>
      </c>
      <c r="F11" t="str">
        <f>_xlfn.CONCAT(VLOOKUP(E11,SWANBASEURLs!$A$1:$D$33,4,FALSE),$B$2)</f>
        <v>https://search.ebscohost.com/login.aspx?authtype=ip,shib&amp;profile=ccc&amp;authtype=ip,shib&amp;custid=s9059134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  <row r="22" spans="5:5" x14ac:dyDescent="0.25">
      <c r="E22" s="4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237B0-26D3-4D16-9DB1-3C4F2CE886AB}">
  <dimension ref="A1:F17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40" bestFit="1" customWidth="1"/>
    <col min="5" max="5" width="30.5703125" bestFit="1" customWidth="1"/>
    <col min="6" max="6" width="49.285156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101</v>
      </c>
      <c r="B2" t="s">
        <v>102</v>
      </c>
      <c r="C2" s="9">
        <v>21321999999999</v>
      </c>
      <c r="D2" t="s">
        <v>189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https://search.ebscohost.com/login.aspx?authtype=ip,shib&amp;profile=crcro&amp;custid=s8897376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https://search.ebscohost.com/login.aspx?authtype=ip,shib&amp;profile=novplus&amp;custid=s8897376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https://search.ebscohost.com/login.aspx?authtype=ip,shib&amp;profile=novpk8&amp;custid=s8897376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https://search.ebscohost.com/login.aspx?authtype=ip,shib&amp;profile=ehost&amp;defaultdb=a9h&amp;custid=s8897376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https://search.ebscohost.com/login.aspx?authtype=ip,shib&amp;profile=ehost&amp;defaultdb=bth&amp;custid=s8897376</v>
      </c>
    </row>
    <row r="8" spans="1:6" x14ac:dyDescent="0.25">
      <c r="E8" s="2" t="s">
        <v>138</v>
      </c>
      <c r="F8" t="str">
        <f>_xlfn.CONCAT(VLOOKUP(E8,SWANBASEURLs!$A$1:$D$33,4,FALSE),$B$2)</f>
        <v>https://search.ebscohost.com/login.aspx?authtype=ip,shib&amp;profile=plus&amp;custid=s8897376</v>
      </c>
    </row>
    <row r="9" spans="1:6" x14ac:dyDescent="0.25">
      <c r="E9" s="2" t="s">
        <v>1</v>
      </c>
      <c r="F9" t="str">
        <f>_xlfn.CONCAT(VLOOKUP(E9,SWANBASEURLs!$A$1:$D$33,4,FALSE),$B$2)</f>
        <v>https://search.ebscohost.com/login.aspx?authtype=ip,shib&amp;profile=ehost&amp;defaultdb=brb&amp;custid=s8897376</v>
      </c>
    </row>
    <row r="10" spans="1:6" x14ac:dyDescent="0.25">
      <c r="E10" s="2" t="s">
        <v>197</v>
      </c>
      <c r="F10" t="str">
        <f>_xlfn.CONCAT(VLOOKUP(E10,SWANBASEURLs!$A$1:$D$33,4,FALSE),$B$2)</f>
        <v>https://search.ebscohost.com/login.aspx?profile=ehost&amp;defaultdb=eue&amp;authtype=ip,shib&amp;custid=s8897376</v>
      </c>
    </row>
    <row r="11" spans="1:6" x14ac:dyDescent="0.25">
      <c r="E11" s="2" t="s">
        <v>13</v>
      </c>
      <c r="F11" t="str">
        <f>_xlfn.CONCAT(VLOOKUP(E11,SWANBASEURLs!$A$1:$D$33,4,FALSE),$B$2)</f>
        <v>https://search.ebscohost.com/login.aspx?profile=ehost&amp;defaultdb=voh&amp;authtype=ip,shib&amp;custid=s8897376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C128-FE2E-4770-A031-F2D1F9F477EA}">
  <dimension ref="A1:F17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40" bestFit="1" customWidth="1"/>
    <col min="5" max="5" width="30.5703125" bestFit="1" customWidth="1"/>
    <col min="6" max="6" width="49.285156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103</v>
      </c>
      <c r="B2" t="s">
        <v>104</v>
      </c>
      <c r="C2" s="9">
        <v>22752999999999</v>
      </c>
      <c r="D2" t="s">
        <v>190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https://search.ebscohost.com/login.aspx?authtype=ip,shib&amp;profile=crcro&amp;custid=s9062019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https://search.ebscohost.com/login.aspx?authtype=ip,shib&amp;profile=novplus&amp;custid=s9062019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https://search.ebscohost.com/login.aspx?authtype=ip,shib&amp;profile=novpk8&amp;custid=s9062019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https://search.ebscohost.com/login.aspx?authtype=ip,shib&amp;profile=ehost&amp;defaultdb=a9h&amp;custid=s9062019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https://search.ebscohost.com/login.aspx?authtype=ip,shib&amp;profile=ehost&amp;defaultdb=bth&amp;custid=s9062019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https://search.ebscohost.com/login.aspx?authtype=ip,shib&amp;profile=chc&amp;custid=s9062019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https://search.ebscohost.com/login.aspx?authtype=ip,shib&amp;profile=plus&amp;custid=s9062019</v>
      </c>
    </row>
    <row r="10" spans="1:6" x14ac:dyDescent="0.25">
      <c r="E10" s="2" t="s">
        <v>13</v>
      </c>
      <c r="F10" t="str">
        <f>_xlfn.CONCAT(VLOOKUP(E10,SWANBASEURLs!$A$1:$D$33,4,FALSE),$B$2)</f>
        <v>https://search.ebscohost.com/login.aspx?profile=ehost&amp;defaultdb=voh&amp;authtype=ip,shib&amp;custid=s9062019</v>
      </c>
    </row>
    <row r="11" spans="1:6" x14ac:dyDescent="0.25">
      <c r="E11" s="2" t="s">
        <v>215</v>
      </c>
      <c r="F11" t="str">
        <f>_xlfn.CONCAT(VLOOKUP(E11,SWANBASEURLs!$A$1:$D$33,4,FALSE),$B$2)</f>
        <v>https://search.ebscohost.com/login.aspx?authtype=ip,shib&amp;profile=ccc&amp;authtype=ip,shib&amp;custid=s9062019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6355C-F1CE-4CC6-BBFC-1A0226DB1881}">
  <dimension ref="A1:F20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.7109375" hidden="1" customWidth="1"/>
    <col min="5" max="5" width="36.140625" bestFit="1" customWidth="1"/>
    <col min="6" max="6" width="104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223</v>
      </c>
      <c r="B2" t="s">
        <v>19</v>
      </c>
      <c r="C2" s="9">
        <v>21731999999999</v>
      </c>
      <c r="D2" t="s">
        <v>146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https://search.ebscohost.com/login.aspx?authtype=ip,shib&amp;profile=crcro&amp;custid=s8877063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https://search.ebscohost.com/login.aspx?authtype=ip,shib&amp;profile=novplus&amp;custid=s8877063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https://search.ebscohost.com/login.aspx?authtype=ip,shib&amp;profile=novpk8&amp;custid=s8877063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https://search.ebscohost.com/login.aspx?authtype=ip,shib&amp;profile=ehost&amp;defaultdb=a9h&amp;custid=s8877063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https://search.ebscohost.com/login.aspx?authtype=ip,shib&amp;profile=ehost&amp;defaultdb=bth&amp;custid=s8877063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https://search.ebscohost.com/login.aspx?authtype=ip,shib&amp;profile=chc&amp;custid=s8877063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https://search.ebscohost.com/login.aspx?authtype=ip,shib&amp;profile=plus&amp;custid=s8877063</v>
      </c>
    </row>
    <row r="10" spans="1:6" x14ac:dyDescent="0.25">
      <c r="E10" s="2" t="s">
        <v>212</v>
      </c>
      <c r="F10" t="str">
        <f>_xlfn.CONCAT(VLOOKUP(E10,SWANBASEURLs!$A$1:$D$33,4,FALSE),$B$2)</f>
        <v>https://search.ebscohost.com/login.aspx?profile=ehost&amp;defaultdb=e086sww&amp;authtype=ip,shib&amp;custid=s8877063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20" spans="5:5" x14ac:dyDescent="0.25">
      <c r="E20" s="4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F886B-7391-46B0-9A11-D4B939C63D9F}">
  <dimension ref="A1:F17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7109375" bestFit="1" customWidth="1"/>
    <col min="5" max="5" width="30.5703125" bestFit="1" customWidth="1"/>
    <col min="6" max="6" width="43.1406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105</v>
      </c>
      <c r="B2" t="s">
        <v>106</v>
      </c>
      <c r="C2" s="9">
        <v>24901999999999</v>
      </c>
      <c r="D2" t="s">
        <v>191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https://search.ebscohost.com/login.aspx?authtype=ip,shib&amp;profile=crcro&amp;custid=s8483423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https://search.ebscohost.com/login.aspx?authtype=ip,shib&amp;profile=novplus&amp;custid=s8483423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https://search.ebscohost.com/login.aspx?authtype=ip,shib&amp;profile=novpk8&amp;custid=s8483423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https://search.ebscohost.com/login.aspx?authtype=ip,shib&amp;profile=ehost&amp;defaultdb=a9h&amp;custid=s8483423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https://search.ebscohost.com/login.aspx?authtype=ip,shib&amp;profile=ehost&amp;defaultdb=bth&amp;custid=s8483423</v>
      </c>
    </row>
    <row r="8" spans="1:6" x14ac:dyDescent="0.25">
      <c r="E8" s="2" t="s">
        <v>138</v>
      </c>
      <c r="F8" t="str">
        <f>_xlfn.CONCAT(VLOOKUP(E8,SWANBASEURLs!$A$1:$D$33,4,FALSE),$B$2)</f>
        <v>https://search.ebscohost.com/login.aspx?authtype=ip,shib&amp;profile=plus&amp;custid=s8483423</v>
      </c>
    </row>
    <row r="9" spans="1:6" x14ac:dyDescent="0.25">
      <c r="E9" s="2" t="s">
        <v>1</v>
      </c>
      <c r="F9" t="str">
        <f>_xlfn.CONCAT(VLOOKUP(E9,SWANBASEURLs!$A$1:$D$33,4,FALSE),$B$2)</f>
        <v>https://search.ebscohost.com/login.aspx?authtype=ip,shib&amp;profile=ehost&amp;defaultdb=brb&amp;custid=s8483423</v>
      </c>
    </row>
    <row r="10" spans="1:6" x14ac:dyDescent="0.25">
      <c r="E10" s="2" t="s">
        <v>197</v>
      </c>
      <c r="F10" t="str">
        <f>_xlfn.CONCAT(VLOOKUP(E10,SWANBASEURLs!$A$1:$D$33,4,FALSE),$B$2)</f>
        <v>https://search.ebscohost.com/login.aspx?profile=ehost&amp;defaultdb=eue&amp;authtype=ip,shib&amp;custid=s8483423</v>
      </c>
    </row>
    <row r="11" spans="1:6" x14ac:dyDescent="0.25">
      <c r="E11" s="2" t="s">
        <v>196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0CC7-34AB-4E4D-8504-71DCA971A177}">
  <dimension ref="A1:F16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40" bestFit="1" customWidth="1"/>
    <col min="5" max="5" width="30.5703125" style="5" bestFit="1" customWidth="1"/>
    <col min="6" max="6" width="43.42578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1" t="s">
        <v>16</v>
      </c>
      <c r="F1" s="1" t="s">
        <v>142</v>
      </c>
    </row>
    <row r="2" spans="1:6" ht="15.75" thickTop="1" x14ac:dyDescent="0.25">
      <c r="A2" t="s">
        <v>107</v>
      </c>
      <c r="B2" t="s">
        <v>108</v>
      </c>
      <c r="C2" s="9">
        <v>26653999999999</v>
      </c>
      <c r="D2" t="s">
        <v>192</v>
      </c>
    </row>
    <row r="3" spans="1:6" x14ac:dyDescent="0.25">
      <c r="E3" s="12" t="s">
        <v>5</v>
      </c>
      <c r="F3" t="str">
        <f>_xlfn.CONCAT(VLOOKUP(E3,SWANBASEURLs!$A$1:$D$33,4,FALSE),$B$2)</f>
        <v>https://search.ebscohost.com/login.aspx?authtype=ip,shib&amp;profile=crcro&amp;custid=s8891428</v>
      </c>
    </row>
    <row r="4" spans="1:6" x14ac:dyDescent="0.25">
      <c r="E4" s="12" t="s">
        <v>9</v>
      </c>
      <c r="F4" t="str">
        <f>_xlfn.CONCAT(VLOOKUP(E4,SWANBASEURLs!$A$1:$D$33,4,FALSE),$B$2)</f>
        <v>https://search.ebscohost.com/login.aspx?authtype=ip,shib&amp;profile=novplus&amp;custid=s8891428</v>
      </c>
    </row>
    <row r="5" spans="1:6" x14ac:dyDescent="0.25">
      <c r="E5" s="12" t="s">
        <v>7</v>
      </c>
      <c r="F5" t="str">
        <f>_xlfn.CONCAT(VLOOKUP(E5,SWANBASEURLs!$A$1:$D$33,4,FALSE),$B$2)</f>
        <v>https://search.ebscohost.com/login.aspx?authtype=ip,shib&amp;profile=novpk8&amp;custid=s8891428</v>
      </c>
    </row>
    <row r="6" spans="1:6" x14ac:dyDescent="0.25">
      <c r="E6" s="12" t="s">
        <v>0</v>
      </c>
      <c r="F6" t="str">
        <f>_xlfn.CONCAT(VLOOKUP(E6,SWANBASEURLs!$A$1:$D$33,4,FALSE),$B$2)</f>
        <v>https://search.ebscohost.com/login.aspx?authtype=ip,shib&amp;profile=ehost&amp;defaultdb=a9h&amp;custid=s8891428</v>
      </c>
    </row>
    <row r="7" spans="1:6" x14ac:dyDescent="0.25">
      <c r="E7" s="12" t="s">
        <v>2</v>
      </c>
      <c r="F7" t="str">
        <f>_xlfn.CONCAT(VLOOKUP(E7,SWANBASEURLs!$A$1:$D$33,4,FALSE),$B$2)</f>
        <v>https://search.ebscohost.com/login.aspx?authtype=ip,shib&amp;profile=ehost&amp;defaultdb=bth&amp;custid=s8891428</v>
      </c>
    </row>
    <row r="8" spans="1:6" x14ac:dyDescent="0.25">
      <c r="E8" s="12" t="s">
        <v>4</v>
      </c>
      <c r="F8" t="str">
        <f>_xlfn.CONCAT(VLOOKUP(E8,SWANBASEURLs!$A$1:$D$33,4,FALSE),$B$2)</f>
        <v>https://search.ebscohost.com/login.aspx?authtype=ip,shib&amp;profile=chc&amp;custid=s8891428</v>
      </c>
    </row>
    <row r="9" spans="1:6" ht="30" x14ac:dyDescent="0.25">
      <c r="E9" s="12" t="s">
        <v>139</v>
      </c>
      <c r="F9" t="str">
        <f>_xlfn.CONCAT(VLOOKUP(E9,SWANBASEURLs!$A$1:$D$33,4,FALSE),$B$2)</f>
        <v>https://search.ebscohost.com/login.aspx?authtype=ip,shib&amp;profile=prc&amp;custid=s8891428</v>
      </c>
    </row>
    <row r="10" spans="1:6" ht="30" x14ac:dyDescent="0.25">
      <c r="E10" s="12" t="s">
        <v>212</v>
      </c>
      <c r="F10" t="str">
        <f>_xlfn.CONCAT(VLOOKUP(E10,SWANBASEURLs!$A$1:$D$33,4,FALSE),$B$2)</f>
        <v>https://search.ebscohost.com/login.aspx?profile=ehost&amp;defaultdb=e086sww&amp;authtype=ip,shib&amp;custid=s8891428</v>
      </c>
    </row>
    <row r="11" spans="1:6" x14ac:dyDescent="0.25">
      <c r="E11" s="12" t="s">
        <v>194</v>
      </c>
      <c r="F11" t="str">
        <f>VLOOKUP(E11,SWANBASEURLs!$A$1:$D$23,4,FALSE)</f>
        <v>Direct from EBSCO</v>
      </c>
    </row>
    <row r="12" spans="1:6" x14ac:dyDescent="0.25">
      <c r="E12" s="12"/>
    </row>
    <row r="13" spans="1:6" x14ac:dyDescent="0.25">
      <c r="E13" s="12"/>
    </row>
    <row r="14" spans="1:6" x14ac:dyDescent="0.25">
      <c r="E14" s="12"/>
    </row>
    <row r="15" spans="1:6" x14ac:dyDescent="0.25">
      <c r="E15" s="12"/>
    </row>
    <row r="16" spans="1:6" x14ac:dyDescent="0.25">
      <c r="E16" s="1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AE470-908C-4EDC-BEB0-67F47BBD48E8}">
  <dimension ref="A1:F16"/>
  <sheetViews>
    <sheetView workbookViewId="0"/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39.5703125" bestFit="1" customWidth="1"/>
    <col min="5" max="5" width="30.5703125" bestFit="1" customWidth="1"/>
    <col min="6" max="6" width="48.8554687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109</v>
      </c>
      <c r="B2" t="s">
        <v>110</v>
      </c>
      <c r="C2" s="9">
        <v>21310999999999</v>
      </c>
      <c r="D2" t="s">
        <v>193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https://search.ebscohost.com/login.aspx?authtype=ip,shib&amp;profile=crcro&amp;custid=s9058813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https://search.ebscohost.com/login.aspx?authtype=ip,shib&amp;profile=novplus&amp;custid=s9058813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https://search.ebscohost.com/login.aspx?authtype=ip,shib&amp;profile=novpk8&amp;custid=s9058813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https://search.ebscohost.com/login.aspx?authtype=ip,shib&amp;profile=ehost&amp;defaultdb=a9h&amp;custid=s9058813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https://search.ebscohost.com/login.aspx?authtype=ip,shib&amp;profile=ehost&amp;defaultdb=bth&amp;custid=s9058813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https://search.ebscohost.com/login.aspx?authtype=ip,shib&amp;profile=chc&amp;custid=s9058813</v>
      </c>
    </row>
    <row r="9" spans="1:6" x14ac:dyDescent="0.25">
      <c r="E9" s="2" t="s">
        <v>197</v>
      </c>
      <c r="F9" t="str">
        <f>_xlfn.CONCAT(VLOOKUP(E9,SWANBASEURLs!$A$1:$D$33,4,FALSE),$B$2)</f>
        <v>https://search.ebscohost.com/login.aspx?profile=ehost&amp;defaultdb=eue&amp;authtype=ip,shib&amp;custid=s9058813</v>
      </c>
    </row>
    <row r="10" spans="1:6" x14ac:dyDescent="0.25">
      <c r="E10" s="2" t="s">
        <v>13</v>
      </c>
      <c r="F10" t="str">
        <f>_xlfn.CONCAT(VLOOKUP(E10,SWANBASEURLs!$A$1:$D$33,4,FALSE),$B$2)</f>
        <v>https://search.ebscohost.com/login.aspx?profile=ehost&amp;defaultdb=voh&amp;authtype=ip,shib&amp;custid=s9058813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3BA46-2473-4D3B-88B3-1A9A97CB98B0}">
  <dimension ref="A1:F17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" hidden="1" customWidth="1"/>
    <col min="5" max="5" width="30.5703125" bestFit="1" customWidth="1"/>
    <col min="6" max="6" width="91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224</v>
      </c>
      <c r="B2" t="s">
        <v>20</v>
      </c>
      <c r="C2" s="9">
        <v>21993999999999</v>
      </c>
      <c r="D2" t="s">
        <v>147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https://search.ebscohost.com/login.aspx?authtype=ip,shib&amp;profile=crcro&amp;custid=berkeley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https://search.ebscohost.com/login.aspx?authtype=ip,shib&amp;profile=novplus&amp;custid=berkeley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https://search.ebscohost.com/login.aspx?authtype=ip,shib&amp;profile=novpk8&amp;custid=berkeley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https://search.ebscohost.com/login.aspx?authtype=ip,shib&amp;profile=ehost&amp;defaultdb=a9h&amp;custid=berkeley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https://search.ebscohost.com/login.aspx?authtype=ip,shib&amp;profile=ehost&amp;defaultdb=bth&amp;custid=berkeley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https://search.ebscohost.com/login.aspx?authtype=ip,shib&amp;profile=chc&amp;custid=berkeley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https://search.ebscohost.com/login.aspx?authtype=ip,shib&amp;profile=plus&amp;custid=berkeley</v>
      </c>
    </row>
    <row r="10" spans="1:6" x14ac:dyDescent="0.25">
      <c r="E10" s="2" t="s">
        <v>1</v>
      </c>
      <c r="F10" t="str">
        <f>_xlfn.CONCAT(VLOOKUP(E10,SWANBASEURLs!$A$1:$D$33,4,FALSE),$B$2)</f>
        <v>https://search.ebscohost.com/login.aspx?authtype=ip,shib&amp;profile=ehost&amp;defaultdb=brb&amp;custid=berkeley</v>
      </c>
    </row>
    <row r="11" spans="1:6" x14ac:dyDescent="0.25">
      <c r="E11" s="2" t="s">
        <v>11</v>
      </c>
      <c r="F11" t="str">
        <f>_xlfn.CONCAT(VLOOKUP(E11,SWANBASEURLs!$A$1:$D$33,4,FALSE),$B$2)</f>
        <v>https://search.ebscohost.com/login.aspx?authtype=ip,shib&amp;profile=ell&amp;custid=berkeley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16D8-BE78-46C2-BD33-5F533A9BBC10}">
  <dimension ref="A1:F14"/>
  <sheetViews>
    <sheetView workbookViewId="0">
      <selection activeCell="F9" sqref="F9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bestFit="1" customWidth="1"/>
    <col min="4" max="4" width="40" bestFit="1" customWidth="1"/>
    <col min="5" max="5" width="30.5703125" bestFit="1" customWidth="1"/>
    <col min="6" max="6" width="91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225</v>
      </c>
      <c r="B2" t="s">
        <v>21</v>
      </c>
      <c r="C2" s="9">
        <v>22957999999999</v>
      </c>
      <c r="D2" t="s">
        <v>148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https://search.ebscohost.com/login.aspx?authtype=ip,shib&amp;profile=crcro&amp;custid=s9058883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https://search.ebscohost.com/login.aspx?authtype=ip,shib&amp;profile=novplus&amp;custid=s9058883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https://search.ebscohost.com/login.aspx?authtype=ip,shib&amp;profile=novpk8&amp;custid=s9058883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https://search.ebscohost.com/login.aspx?authtype=ip,shib&amp;profile=ehost&amp;defaultdb=a9h&amp;custid=s9058883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https://search.ebscohost.com/login.aspx?authtype=ip,shib&amp;profile=ehost&amp;defaultdb=bth&amp;custid=s9058883</v>
      </c>
    </row>
    <row r="8" spans="1:6" x14ac:dyDescent="0.25">
      <c r="E8" s="2" t="s">
        <v>11</v>
      </c>
      <c r="F8" t="str">
        <f>_xlfn.CONCAT(VLOOKUP(E8,SWANBASEURLs!$A$1:$D$33,4,FALSE),$B$2)</f>
        <v>https://search.ebscohost.com/login.aspx?authtype=ip,shib&amp;profile=ell&amp;custid=s9058883</v>
      </c>
    </row>
    <row r="9" spans="1:6" x14ac:dyDescent="0.25">
      <c r="E9" s="5" t="s">
        <v>215</v>
      </c>
      <c r="F9" t="str">
        <f>_xlfn.CONCAT(VLOOKUP(E9,SWANBASEURLs!$A$1:$D$33,4,FALSE),$B$2)</f>
        <v>https://search.ebscohost.com/login.aspx?authtype=ip,shib&amp;profile=ccc&amp;authtype=ip,shib&amp;custid=s9058883</v>
      </c>
    </row>
    <row r="10" spans="1:6" x14ac:dyDescent="0.25">
      <c r="E10" s="2" t="s">
        <v>13</v>
      </c>
      <c r="F10" t="str">
        <f>_xlfn.CONCAT(VLOOKUP(E10,SWANBASEURLs!$A$1:$D$33,4,FALSE),$B$2)</f>
        <v>https://search.ebscohost.com/login.aspx?profile=ehost&amp;defaultdb=voh&amp;authtype=ip,shib&amp;custid=s9058883</v>
      </c>
    </row>
    <row r="11" spans="1:6" x14ac:dyDescent="0.25">
      <c r="E11" s="2" t="s">
        <v>194</v>
      </c>
      <c r="F11" t="str">
        <f>VLOOKUP(E11,SWANBASEURLs!$A$1:$D$33,4,FALSE)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BBFF-E21D-4176-9C1F-1367BDD34AD6}">
  <dimension ref="A1:F17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40" hidden="1" customWidth="1"/>
    <col min="5" max="5" width="30.5703125" bestFit="1" customWidth="1"/>
    <col min="6" max="6" width="91.425781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226</v>
      </c>
      <c r="B2" t="s">
        <v>22</v>
      </c>
      <c r="C2" s="9">
        <v>21531999999999</v>
      </c>
      <c r="D2" t="s">
        <v>149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https://search.ebscohost.com/login.aspx?authtype=ip,shib&amp;profile=crcro&amp;custid=s8430986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https://search.ebscohost.com/login.aspx?authtype=ip,shib&amp;profile=novplus&amp;custid=s8430986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https://search.ebscohost.com/login.aspx?authtype=ip,shib&amp;profile=novpk8&amp;custid=s8430986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https://search.ebscohost.com/login.aspx?authtype=ip,shib&amp;profile=ehost&amp;defaultdb=a9h&amp;custid=s8430986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https://search.ebscohost.com/login.aspx?authtype=ip,shib&amp;profile=ehost&amp;defaultdb=bth&amp;custid=s8430986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https://search.ebscohost.com/login.aspx?authtype=ip,shib&amp;profile=chc&amp;custid=s8430986</v>
      </c>
    </row>
    <row r="9" spans="1:6" x14ac:dyDescent="0.25">
      <c r="E9" s="2" t="s">
        <v>138</v>
      </c>
      <c r="F9" t="str">
        <f>_xlfn.CONCAT(VLOOKUP(E9,SWANBASEURLs!$A$1:$D$33,4,FALSE),$B$2)</f>
        <v>https://search.ebscohost.com/login.aspx?authtype=ip,shib&amp;profile=plus&amp;custid=s8430986</v>
      </c>
    </row>
    <row r="10" spans="1:6" x14ac:dyDescent="0.25">
      <c r="E10" s="2" t="s">
        <v>1</v>
      </c>
      <c r="F10" t="str">
        <f>_xlfn.CONCAT(VLOOKUP(E10,SWANBASEURLs!$A$1:$D$33,4,FALSE),$B$2)</f>
        <v>https://search.ebscohost.com/login.aspx?authtype=ip,shib&amp;profile=ehost&amp;defaultdb=brb&amp;custid=s8430986</v>
      </c>
    </row>
    <row r="11" spans="1:6" x14ac:dyDescent="0.25">
      <c r="E11" s="2" t="s">
        <v>196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  <row r="16" spans="1:6" x14ac:dyDescent="0.25">
      <c r="E16" s="2"/>
    </row>
    <row r="17" spans="5:5" x14ac:dyDescent="0.25">
      <c r="E17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97C14-FC92-4B3F-A15A-E6649B707D63}">
  <dimension ref="A1:F15"/>
  <sheetViews>
    <sheetView workbookViewId="0">
      <selection activeCell="D1" activeCellId="1" sqref="C1:C1048576 D1:D1048576"/>
    </sheetView>
  </sheetViews>
  <sheetFormatPr defaultRowHeight="15" x14ac:dyDescent="0.25"/>
  <cols>
    <col min="1" max="1" width="14.85546875" bestFit="1" customWidth="1"/>
    <col min="2" max="2" width="18.7109375" customWidth="1"/>
    <col min="3" max="3" width="15.140625" hidden="1" customWidth="1"/>
    <col min="4" max="4" width="39.28515625" hidden="1" customWidth="1"/>
    <col min="5" max="5" width="30.5703125" bestFit="1" customWidth="1"/>
    <col min="6" max="6" width="74.140625" bestFit="1" customWidth="1"/>
  </cols>
  <sheetData>
    <row r="1" spans="1:6" s="1" customFormat="1" ht="18" thickBot="1" x14ac:dyDescent="0.35">
      <c r="A1" s="1" t="s">
        <v>14</v>
      </c>
      <c r="B1" s="1" t="s">
        <v>15</v>
      </c>
      <c r="C1" s="1" t="s">
        <v>137</v>
      </c>
      <c r="D1" s="1" t="s">
        <v>136</v>
      </c>
      <c r="E1" s="1" t="s">
        <v>16</v>
      </c>
      <c r="F1" s="1" t="s">
        <v>142</v>
      </c>
    </row>
    <row r="2" spans="1:6" ht="15.75" thickTop="1" x14ac:dyDescent="0.25">
      <c r="A2" t="s">
        <v>23</v>
      </c>
      <c r="B2" t="s">
        <v>24</v>
      </c>
      <c r="C2" s="9">
        <v>22081999999999</v>
      </c>
      <c r="D2" t="s">
        <v>150</v>
      </c>
    </row>
    <row r="3" spans="1:6" x14ac:dyDescent="0.25">
      <c r="E3" s="2" t="s">
        <v>5</v>
      </c>
      <c r="F3" t="str">
        <f>_xlfn.CONCAT(VLOOKUP(E3,SWANBASEURLs!$A$1:$D$33,4,FALSE),$B$2)</f>
        <v>https://search.ebscohost.com/login.aspx?authtype=ip,shib&amp;profile=crcro&amp;custid=bridge</v>
      </c>
    </row>
    <row r="4" spans="1:6" x14ac:dyDescent="0.25">
      <c r="E4" s="2" t="s">
        <v>9</v>
      </c>
      <c r="F4" t="str">
        <f>_xlfn.CONCAT(VLOOKUP(E4,SWANBASEURLs!$A$1:$D$33,4,FALSE),$B$2)</f>
        <v>https://search.ebscohost.com/login.aspx?authtype=ip,shib&amp;profile=novplus&amp;custid=bridge</v>
      </c>
    </row>
    <row r="5" spans="1:6" x14ac:dyDescent="0.25">
      <c r="E5" s="2" t="s">
        <v>7</v>
      </c>
      <c r="F5" t="str">
        <f>_xlfn.CONCAT(VLOOKUP(E5,SWANBASEURLs!$A$1:$D$33,4,FALSE),$B$2)</f>
        <v>https://search.ebscohost.com/login.aspx?authtype=ip,shib&amp;profile=novpk8&amp;custid=bridge</v>
      </c>
    </row>
    <row r="6" spans="1:6" x14ac:dyDescent="0.25">
      <c r="E6" s="2" t="s">
        <v>0</v>
      </c>
      <c r="F6" t="str">
        <f>_xlfn.CONCAT(VLOOKUP(E6,SWANBASEURLs!$A$1:$D$33,4,FALSE),$B$2)</f>
        <v>https://search.ebscohost.com/login.aspx?authtype=ip,shib&amp;profile=ehost&amp;defaultdb=a9h&amp;custid=bridge</v>
      </c>
    </row>
    <row r="7" spans="1:6" x14ac:dyDescent="0.25">
      <c r="E7" s="2" t="s">
        <v>2</v>
      </c>
      <c r="F7" t="str">
        <f>_xlfn.CONCAT(VLOOKUP(E7,SWANBASEURLs!$A$1:$D$33,4,FALSE),$B$2)</f>
        <v>https://search.ebscohost.com/login.aspx?authtype=ip,shib&amp;profile=ehost&amp;defaultdb=bth&amp;custid=bridge</v>
      </c>
    </row>
    <row r="8" spans="1:6" x14ac:dyDescent="0.25">
      <c r="E8" s="2" t="s">
        <v>4</v>
      </c>
      <c r="F8" t="str">
        <f>_xlfn.CONCAT(VLOOKUP(E8,SWANBASEURLs!$A$1:$D$33,4,FALSE),$B$2)</f>
        <v>https://search.ebscohost.com/login.aspx?authtype=ip,shib&amp;profile=chc&amp;custid=bridge</v>
      </c>
    </row>
    <row r="9" spans="1:6" x14ac:dyDescent="0.25">
      <c r="E9" s="2" t="s">
        <v>13</v>
      </c>
      <c r="F9" t="str">
        <f>_xlfn.CONCAT(VLOOKUP(E9,SWANBASEURLs!$A$1:$D$33,4,FALSE),$B$2)</f>
        <v>https://search.ebscohost.com/login.aspx?profile=ehost&amp;defaultdb=voh&amp;authtype=ip,shib&amp;custid=bridge</v>
      </c>
    </row>
    <row r="10" spans="1:6" x14ac:dyDescent="0.25">
      <c r="E10" s="2" t="s">
        <v>215</v>
      </c>
      <c r="F10" t="str">
        <f>_xlfn.CONCAT(VLOOKUP(E10,SWANBASEURLs!$A$1:$D$33,4,FALSE),$B$2)</f>
        <v>https://search.ebscohost.com/login.aspx?authtype=ip,shib&amp;profile=ccc&amp;authtype=ip,shib&amp;custid=bridge</v>
      </c>
    </row>
    <row r="11" spans="1:6" x14ac:dyDescent="0.25">
      <c r="E11" s="2" t="s">
        <v>194</v>
      </c>
      <c r="F11" t="str">
        <f>VLOOKUP(E11,SWANBASEURLs!$A$1:$D$23,4,FALSE)</f>
        <v>Direct from EBSCO</v>
      </c>
    </row>
    <row r="12" spans="1:6" x14ac:dyDescent="0.25">
      <c r="E12" s="2"/>
    </row>
    <row r="13" spans="1:6" x14ac:dyDescent="0.25">
      <c r="E13" s="2"/>
    </row>
    <row r="14" spans="1:6" x14ac:dyDescent="0.25">
      <c r="E14" s="2"/>
    </row>
    <row r="15" spans="1:6" x14ac:dyDescent="0.25">
      <c r="E1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325545373AF7429C682A8902065AFA" ma:contentTypeVersion="18" ma:contentTypeDescription="Create a new document." ma:contentTypeScope="" ma:versionID="d2b756270800d05308906e9262910369">
  <xsd:schema xmlns:xsd="http://www.w3.org/2001/XMLSchema" xmlns:xs="http://www.w3.org/2001/XMLSchema" xmlns:p="http://schemas.microsoft.com/office/2006/metadata/properties" xmlns:ns2="6d2841a4-3d51-4a73-8a6d-9ab7925a3ac0" xmlns:ns3="13f1bf54-b3b9-4f6e-ab24-51a0268d9c4c" targetNamespace="http://schemas.microsoft.com/office/2006/metadata/properties" ma:root="true" ma:fieldsID="33d4590b7df8ba963437a5fced32e864" ns2:_="" ns3:_="">
    <xsd:import namespace="6d2841a4-3d51-4a73-8a6d-9ab7925a3ac0"/>
    <xsd:import namespace="13f1bf54-b3b9-4f6e-ab24-51a0268d9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841a4-3d51-4a73-8a6d-9ab7925a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75edc1e-3c8c-4677-a1ce-bc1d99f214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1bf54-b3b9-4f6e-ab24-51a0268d9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49b8c2-d6f1-47a9-8c7f-b86d845bd569}" ma:internalName="TaxCatchAll" ma:showField="CatchAllData" ma:web="13f1bf54-b3b9-4f6e-ab24-51a0268d9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2841a4-3d51-4a73-8a6d-9ab7925a3ac0">
      <Terms xmlns="http://schemas.microsoft.com/office/infopath/2007/PartnerControls"/>
    </lcf76f155ced4ddcb4097134ff3c332f>
    <TaxCatchAll xmlns="13f1bf54-b3b9-4f6e-ab24-51a0268d9c4c" xsi:nil="true"/>
    <MediaLengthInSeconds xmlns="6d2841a4-3d51-4a73-8a6d-9ab7925a3ac0" xsi:nil="true"/>
    <SharedWithUsers xmlns="13f1bf54-b3b9-4f6e-ab24-51a0268d9c4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41AB23E-447D-4605-BEAE-3C4C201C46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2841a4-3d51-4a73-8a6d-9ab7925a3ac0"/>
    <ds:schemaRef ds:uri="13f1bf54-b3b9-4f6e-ab24-51a0268d9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E6CE84-F841-4031-9AE8-E5484CE2CA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17404-44B0-4112-B098-800F2F2C2F02}">
  <ds:schemaRefs>
    <ds:schemaRef ds:uri="http://schemas.microsoft.com/office/2006/metadata/properties"/>
    <ds:schemaRef ds:uri="http://schemas.microsoft.com/office/infopath/2007/PartnerControls"/>
    <ds:schemaRef ds:uri="6d2841a4-3d51-4a73-8a6d-9ab7925a3ac0"/>
    <ds:schemaRef ds:uri="13f1bf54-b3b9-4f6e-ab24-51a0268d9c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SWANBASEURLs</vt:lpstr>
      <vt:lpstr>Addison</vt:lpstr>
      <vt:lpstr>Batavia</vt:lpstr>
      <vt:lpstr>BedfordPark</vt:lpstr>
      <vt:lpstr>Bellwood</vt:lpstr>
      <vt:lpstr>Berkeley</vt:lpstr>
      <vt:lpstr>Berwyn</vt:lpstr>
      <vt:lpstr>Bloomingdale</vt:lpstr>
      <vt:lpstr>Bridgeview</vt:lpstr>
      <vt:lpstr>Linda Sokol Francis Brookfield </vt:lpstr>
      <vt:lpstr>Carol Stream</vt:lpstr>
      <vt:lpstr>Clarendon Hills</vt:lpstr>
      <vt:lpstr>Crestwood</vt:lpstr>
      <vt:lpstr>Crete</vt:lpstr>
      <vt:lpstr>Downers Grove</vt:lpstr>
      <vt:lpstr>Eisenhower</vt:lpstr>
      <vt:lpstr>Elmwood Park</vt:lpstr>
      <vt:lpstr>Franklin Park</vt:lpstr>
      <vt:lpstr>Geneva</vt:lpstr>
      <vt:lpstr>Glen Ellyn</vt:lpstr>
      <vt:lpstr>Glenside</vt:lpstr>
      <vt:lpstr>Green Hills</vt:lpstr>
      <vt:lpstr>Hillside</vt:lpstr>
      <vt:lpstr>Homewood</vt:lpstr>
      <vt:lpstr>Lyons</vt:lpstr>
      <vt:lpstr>Markham</vt:lpstr>
      <vt:lpstr>Matteson</vt:lpstr>
      <vt:lpstr>Maywood</vt:lpstr>
      <vt:lpstr>McCook</vt:lpstr>
      <vt:lpstr>Messenger</vt:lpstr>
      <vt:lpstr>Midlothian</vt:lpstr>
      <vt:lpstr>North Riverside</vt:lpstr>
      <vt:lpstr>Oak Brook</vt:lpstr>
      <vt:lpstr>Oak Lawn</vt:lpstr>
      <vt:lpstr>Oak Park</vt:lpstr>
      <vt:lpstr>Palos Park</vt:lpstr>
      <vt:lpstr>Park Forest</vt:lpstr>
      <vt:lpstr>Prairie Trails</vt:lpstr>
      <vt:lpstr>River Forest </vt:lpstr>
      <vt:lpstr>Riverside </vt:lpstr>
      <vt:lpstr>Roselle</vt:lpstr>
      <vt:lpstr>Schiller Park</vt:lpstr>
      <vt:lpstr>St Charles</vt:lpstr>
      <vt:lpstr>Stickney-Forest</vt:lpstr>
      <vt:lpstr>Sugar Grove</vt:lpstr>
      <vt:lpstr>Thomas Ford</vt:lpstr>
      <vt:lpstr>Thornton</vt:lpstr>
      <vt:lpstr>Tinley Park</vt:lpstr>
      <vt:lpstr>Villa Park</vt:lpstr>
      <vt:lpstr>Warrenville </vt:lpstr>
      <vt:lpstr>West Chicago</vt:lpstr>
      <vt:lpstr>Westchester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 Hofstetter</dc:creator>
  <cp:keywords/>
  <dc:description/>
  <cp:lastModifiedBy>Olivia Montolin</cp:lastModifiedBy>
  <cp:revision/>
  <dcterms:created xsi:type="dcterms:W3CDTF">2020-07-01T20:03:24Z</dcterms:created>
  <dcterms:modified xsi:type="dcterms:W3CDTF">2024-07-01T20:48:28Z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0x01010069325545373AF7429C682A8902065AFA</vt:lpwstr>
  </property>
  <property fmtid="{D5CDD505-2E9C-101B-9397-08002B2CF9AE}" pid="3" name="MediaServiceImageTags">
    <vt:lpwstr/>
  </property>
</Properties>
</file>